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ands\Desktop\XX\Trans\BART-Open Data Portal\Datasets\Datasets for Upload\Finance\"/>
    </mc:Choice>
  </mc:AlternateContent>
  <bookViews>
    <workbookView xWindow="0" yWindow="0" windowWidth="23040" windowHeight="9408"/>
  </bookViews>
  <sheets>
    <sheet name="SUM" sheetId="4" r:id="rId1"/>
    <sheet name="PVT" sheetId="3" r:id="rId2"/>
    <sheet name="408020" sheetId="2" r:id="rId3"/>
  </sheets>
  <calcPr calcId="152511"/>
  <pivotCaches>
    <pivotCache cacheId="4" r:id="rId4"/>
  </pivotCaches>
</workbook>
</file>

<file path=xl/calcChain.xml><?xml version="1.0" encoding="utf-8"?>
<calcChain xmlns="http://schemas.openxmlformats.org/spreadsheetml/2006/main">
  <c r="C55" i="4" l="1"/>
  <c r="C6" i="4"/>
  <c r="E52" i="4" l="1"/>
  <c r="E49" i="4"/>
  <c r="E45" i="4"/>
  <c r="E41" i="4"/>
  <c r="E37" i="4"/>
  <c r="E33" i="4"/>
  <c r="E29" i="4"/>
  <c r="E25" i="4"/>
  <c r="E21" i="4"/>
  <c r="E17" i="4"/>
  <c r="E13" i="4"/>
  <c r="E9" i="4"/>
</calcChain>
</file>

<file path=xl/sharedStrings.xml><?xml version="1.0" encoding="utf-8"?>
<sst xmlns="http://schemas.openxmlformats.org/spreadsheetml/2006/main" count="1583" uniqueCount="350">
  <si>
    <t>Account</t>
  </si>
  <si>
    <t>Descr</t>
  </si>
  <si>
    <t>Fund</t>
  </si>
  <si>
    <t>Dept</t>
  </si>
  <si>
    <t>Journal ID</t>
  </si>
  <si>
    <t>Date</t>
  </si>
  <si>
    <t>Source</t>
  </si>
  <si>
    <t>Sum Amount</t>
  </si>
  <si>
    <t>Line Descr</t>
  </si>
  <si>
    <t>Operator</t>
  </si>
  <si>
    <t>Voucher/Invoice/Jrnl ln ref</t>
  </si>
  <si>
    <t>Line #</t>
  </si>
  <si>
    <t>Unit</t>
  </si>
  <si>
    <t>Project</t>
  </si>
  <si>
    <t>Activity</t>
  </si>
  <si>
    <t>Subcategory</t>
  </si>
  <si>
    <t>Product</t>
  </si>
  <si>
    <t>Origin</t>
  </si>
  <si>
    <t>Class</t>
  </si>
  <si>
    <t>Period</t>
  </si>
  <si>
    <t>Posted</t>
  </si>
  <si>
    <t>Open Item Key</t>
  </si>
  <si>
    <t>408020</t>
  </si>
  <si>
    <t>Sales Tax Revenue</t>
  </si>
  <si>
    <t>0030</t>
  </si>
  <si>
    <t>9901803</t>
  </si>
  <si>
    <t>CNV</t>
  </si>
  <si>
    <t>Kirk Reynolds</t>
  </si>
  <si>
    <t>BARTD</t>
  </si>
  <si>
    <t>CONV000906</t>
  </si>
  <si>
    <t>CONV000907</t>
  </si>
  <si>
    <t>CONV000908</t>
  </si>
  <si>
    <t>CONV000909</t>
  </si>
  <si>
    <t>CONV000910</t>
  </si>
  <si>
    <t>CONV000911</t>
  </si>
  <si>
    <t>CONV000912</t>
  </si>
  <si>
    <t>CONV000913</t>
  </si>
  <si>
    <t>CONV000914</t>
  </si>
  <si>
    <t>CONV000915</t>
  </si>
  <si>
    <t>CONV000916</t>
  </si>
  <si>
    <t>CONV000917</t>
  </si>
  <si>
    <t>CONV001358</t>
  </si>
  <si>
    <t>JULY SALES TAX</t>
  </si>
  <si>
    <t>CRH08</t>
  </si>
  <si>
    <t>CONV001370</t>
  </si>
  <si>
    <t>AUGUST SALES TAX</t>
  </si>
  <si>
    <t>CRJ01</t>
  </si>
  <si>
    <t>CONV001379</t>
  </si>
  <si>
    <t>SEPT SALES TAX</t>
  </si>
  <si>
    <t>CONV001388</t>
  </si>
  <si>
    <t>FEB RETAIL SALES TAX</t>
  </si>
  <si>
    <t>CONV001397</t>
  </si>
  <si>
    <t>NOV RETAIL SALES TAX</t>
  </si>
  <si>
    <t>CONV001406</t>
  </si>
  <si>
    <t>DEC RETAIL SALES TAX</t>
  </si>
  <si>
    <t>CONV001413</t>
  </si>
  <si>
    <t>JAN RETAIL SALES TAX</t>
  </si>
  <si>
    <t>CONV001423</t>
  </si>
  <si>
    <t>CONV001432</t>
  </si>
  <si>
    <t>MAR RETAIL SALES TAX</t>
  </si>
  <si>
    <t>CONV001439</t>
  </si>
  <si>
    <t>APR RETAIL SALES TAX</t>
  </si>
  <si>
    <t>CONV001448</t>
  </si>
  <si>
    <t>MAY RETAIL SALES TAX</t>
  </si>
  <si>
    <t>CONV001459</t>
  </si>
  <si>
    <t>JUNE RETAIL SALES TA</t>
  </si>
  <si>
    <t>CONV001465</t>
  </si>
  <si>
    <t>JULY RETAIL SALES TA</t>
  </si>
  <si>
    <t>CONV001474</t>
  </si>
  <si>
    <t>SALES TAX 08/08</t>
  </si>
  <si>
    <t>CONV001482</t>
  </si>
  <si>
    <t>SALES TAX SEPT 08</t>
  </si>
  <si>
    <t>CONV001486</t>
  </si>
  <si>
    <t>SALES TAX OCT 08</t>
  </si>
  <si>
    <t>CONV001494</t>
  </si>
  <si>
    <t>SALES TAX NOV 08</t>
  </si>
  <si>
    <t>CONV001510</t>
  </si>
  <si>
    <t>SALES TAX DEC 08</t>
  </si>
  <si>
    <t>CONV001516</t>
  </si>
  <si>
    <t>SALES TAX JAN 09</t>
  </si>
  <si>
    <t>CONV001525</t>
  </si>
  <si>
    <t>SALES TAX FEB 09</t>
  </si>
  <si>
    <t>CONV001531</t>
  </si>
  <si>
    <t>SALES TAX MAR 09</t>
  </si>
  <si>
    <t>CONV001538</t>
  </si>
  <si>
    <t>CONV001545</t>
  </si>
  <si>
    <t>SALES TAX MAY 09</t>
  </si>
  <si>
    <t>CONV001556</t>
  </si>
  <si>
    <t>SALES TAX JUNE 09</t>
  </si>
  <si>
    <t>CONV001568</t>
  </si>
  <si>
    <t>SALES TAX JULY 09</t>
  </si>
  <si>
    <t>CONV001577</t>
  </si>
  <si>
    <t>SALES TAX AUG 09</t>
  </si>
  <si>
    <t>CONV001584</t>
  </si>
  <si>
    <t>SALES TAX SEPT 09</t>
  </si>
  <si>
    <t>CONV001591</t>
  </si>
  <si>
    <t>SALES TAX OCT 09</t>
  </si>
  <si>
    <t>CONV001599</t>
  </si>
  <si>
    <t>SALES TAX NOV 09</t>
  </si>
  <si>
    <t>CONV001609</t>
  </si>
  <si>
    <t>SALES TAX DEC 09</t>
  </si>
  <si>
    <t>CONV001618</t>
  </si>
  <si>
    <t>SALES TAX JAN 2010</t>
  </si>
  <si>
    <t>CONV001625</t>
  </si>
  <si>
    <t>SALES TAX FEB 2010</t>
  </si>
  <si>
    <t>CONV001634</t>
  </si>
  <si>
    <t>SALES TAX MARCH 2010</t>
  </si>
  <si>
    <t>CONV001641</t>
  </si>
  <si>
    <t>SALES TAX APRIL 2010</t>
  </si>
  <si>
    <t>CONV001647</t>
  </si>
  <si>
    <t>SALES TAX MAY 2010</t>
  </si>
  <si>
    <t>CONV001651</t>
  </si>
  <si>
    <t>SALES TAX JUNE 2010</t>
  </si>
  <si>
    <t>CONV001745</t>
  </si>
  <si>
    <t>SALES TAX JULY 2010</t>
  </si>
  <si>
    <t>CONV001753</t>
  </si>
  <si>
    <t>SALES TAX AUGUST 201</t>
  </si>
  <si>
    <t>CONV001757</t>
  </si>
  <si>
    <t>SALES TAX SEPT 2010</t>
  </si>
  <si>
    <t>CONV001765</t>
  </si>
  <si>
    <t>CONV001768</t>
  </si>
  <si>
    <t>NOV 2010 SALES TAX</t>
  </si>
  <si>
    <t>CONV001773</t>
  </si>
  <si>
    <t>DEC 2010 SALES TAX</t>
  </si>
  <si>
    <t>CONV001780</t>
  </si>
  <si>
    <t>JAN 2011 SALES TAX</t>
  </si>
  <si>
    <t>CONV001787</t>
  </si>
  <si>
    <t>FEB 2011 SALES TAX</t>
  </si>
  <si>
    <t>0000001860</t>
  </si>
  <si>
    <t>GJA</t>
  </si>
  <si>
    <t>MAR 2011 SALES TAX</t>
  </si>
  <si>
    <t>Li,Linda</t>
  </si>
  <si>
    <t>0000003248</t>
  </si>
  <si>
    <t>APR 2011 SALES TAX</t>
  </si>
  <si>
    <t>0000003707</t>
  </si>
  <si>
    <t>MAY 2011 SALES TAX</t>
  </si>
  <si>
    <t>0000004006</t>
  </si>
  <si>
    <t>JUN 2011 SALES TAX</t>
  </si>
  <si>
    <t>0000004822</t>
  </si>
  <si>
    <t>JULY 2011 SALES TAX</t>
  </si>
  <si>
    <t>0000006493</t>
  </si>
  <si>
    <t>AUGUST 2011 SALES TAX</t>
  </si>
  <si>
    <t>0000006838</t>
  </si>
  <si>
    <t>SEPT 2011 SALES TAX</t>
  </si>
  <si>
    <t>0000007378</t>
  </si>
  <si>
    <t>OCT 2011 SALES TAX</t>
  </si>
  <si>
    <t>0000007971</t>
  </si>
  <si>
    <t>NOV 2011 SALES TAX</t>
  </si>
  <si>
    <t>Angelita Verdun</t>
  </si>
  <si>
    <t>0000008470</t>
  </si>
  <si>
    <t>DEC 2011 SALES TAX</t>
  </si>
  <si>
    <t>0000009076</t>
  </si>
  <si>
    <t>JAN 2012 SALES TAX</t>
  </si>
  <si>
    <t>0000009441</t>
  </si>
  <si>
    <t>FEB 2012 SALES TAX</t>
  </si>
  <si>
    <t>Teresita Gomez</t>
  </si>
  <si>
    <t>0000009838</t>
  </si>
  <si>
    <t>MAR 2012 SALES TAX</t>
  </si>
  <si>
    <t>0000010396</t>
  </si>
  <si>
    <t>APR 2012 SALES TAX</t>
  </si>
  <si>
    <t>0000011055</t>
  </si>
  <si>
    <t>0000011244</t>
  </si>
  <si>
    <t>JUNE 2012 SALES TAX</t>
  </si>
  <si>
    <t>0000012513</t>
  </si>
  <si>
    <t>JULY 2012 SALES TAX</t>
  </si>
  <si>
    <t>0000012874</t>
  </si>
  <si>
    <t>AUG 2012 SALES TAX</t>
  </si>
  <si>
    <t>0000013928</t>
  </si>
  <si>
    <t>SEPT 2012 SALES TAX</t>
  </si>
  <si>
    <t>0000014041</t>
  </si>
  <si>
    <t>OCT 2012 SALES TAX</t>
  </si>
  <si>
    <t>0000015004</t>
  </si>
  <si>
    <t>2012B PRINCIPAL</t>
  </si>
  <si>
    <t>Joel Fragata</t>
  </si>
  <si>
    <t>0000015454</t>
  </si>
  <si>
    <t>DEC 2012 SALES TAX PMT</t>
  </si>
  <si>
    <t>0000015741</t>
  </si>
  <si>
    <t>JAN 2013 SALES TAX PMT</t>
  </si>
  <si>
    <t>Kristine Klusa</t>
  </si>
  <si>
    <t>0000016199</t>
  </si>
  <si>
    <t>FEB 2013 SALES TAX PMT</t>
  </si>
  <si>
    <t>0000016522</t>
  </si>
  <si>
    <t>MARCH 2013 SALES TAX PMT</t>
  </si>
  <si>
    <t>0000017261</t>
  </si>
  <si>
    <t>0000017482</t>
  </si>
  <si>
    <t>MAY 2013 SALES TAX PMT</t>
  </si>
  <si>
    <t>0000018543</t>
  </si>
  <si>
    <t>JUNE 2013 SALES TAX PMT</t>
  </si>
  <si>
    <t>0000019519</t>
  </si>
  <si>
    <t>JULY 2013 SALES TAX PMT</t>
  </si>
  <si>
    <t>0000020305</t>
  </si>
  <si>
    <t>AUG 2013 SALES TAX PMT</t>
  </si>
  <si>
    <t>0000020922</t>
  </si>
  <si>
    <t>SEP 2013 SALES TAX PMT</t>
  </si>
  <si>
    <t>0000021861</t>
  </si>
  <si>
    <t>OCT 2013 SALES TAX PMT</t>
  </si>
  <si>
    <t>0000022604</t>
  </si>
  <si>
    <t>NOV 2013 SALES TAX PMT</t>
  </si>
  <si>
    <t>0000023220</t>
  </si>
  <si>
    <t>DEC 2013 SALES TAX PMT</t>
  </si>
  <si>
    <t>0000023786</t>
  </si>
  <si>
    <t>JAn 2014 SALES TAX PMT</t>
  </si>
  <si>
    <t>Joel V Fragata</t>
  </si>
  <si>
    <t>0000024072</t>
  </si>
  <si>
    <t>Feb 2014 SALES TAX PMT</t>
  </si>
  <si>
    <t>0000024880</t>
  </si>
  <si>
    <t>0000025115</t>
  </si>
  <si>
    <t>Apr 2014 SALES TAX PMT</t>
  </si>
  <si>
    <t>0000026378</t>
  </si>
  <si>
    <t>May 2014 SALES TAX PMT</t>
  </si>
  <si>
    <t>0000026973</t>
  </si>
  <si>
    <t>June 2014 SALES TAX PMT</t>
  </si>
  <si>
    <t>0000028299</t>
  </si>
  <si>
    <t>July 2014 SALES TAX PMT</t>
  </si>
  <si>
    <t>0000029520</t>
  </si>
  <si>
    <t>Aug 2014 SALES TAX PMT</t>
  </si>
  <si>
    <t>0000029900</t>
  </si>
  <si>
    <t>Sep 2014 SALES TAX PMT</t>
  </si>
  <si>
    <t>0000031465</t>
  </si>
  <si>
    <t>Oct 2014 SALES TAX PMT</t>
  </si>
  <si>
    <t>0000031499</t>
  </si>
  <si>
    <t>Nov 2014 SALES TAX PMT</t>
  </si>
  <si>
    <t>0000031968</t>
  </si>
  <si>
    <t>Dec 2014 SALES TAX PMT</t>
  </si>
  <si>
    <t>0000032822</t>
  </si>
  <si>
    <t>Jan 2015 SALES TAX PMT</t>
  </si>
  <si>
    <t>0000033471</t>
  </si>
  <si>
    <t>Feb 2015 SALES TAX PMT</t>
  </si>
  <si>
    <t>0000034432</t>
  </si>
  <si>
    <t>Mar 2015 SALES TAX PMT</t>
  </si>
  <si>
    <t>0000034965</t>
  </si>
  <si>
    <t>Apr 2015 SALES TAX PMT</t>
  </si>
  <si>
    <t>0000035745</t>
  </si>
  <si>
    <t>May 2015 SALES TAX PMT</t>
  </si>
  <si>
    <t>0000036643</t>
  </si>
  <si>
    <t>Jun 2015 SALES TAX PMT</t>
  </si>
  <si>
    <t>0000037395</t>
  </si>
  <si>
    <t>Jul 2015 SALES TAX PMT</t>
  </si>
  <si>
    <t>0000038709</t>
  </si>
  <si>
    <t>Aug 2015 SALES TAX PMT</t>
  </si>
  <si>
    <t>0000039908</t>
  </si>
  <si>
    <t>Sep 2015 SALES TAX PMT</t>
  </si>
  <si>
    <t>0000041255</t>
  </si>
  <si>
    <t>Oct 2015 SALES TAX PMT</t>
  </si>
  <si>
    <t>0000041657</t>
  </si>
  <si>
    <t>Nov 2015 SALES TAX PMT</t>
  </si>
  <si>
    <t>0000041997</t>
  </si>
  <si>
    <t>Dec 2015 SALES TAX PMT</t>
  </si>
  <si>
    <t>0000042571</t>
  </si>
  <si>
    <t>Jan 2016 SALES TAX PMT</t>
  </si>
  <si>
    <t>0000043338</t>
  </si>
  <si>
    <t>Feb 2016 SALES TAX PMT</t>
  </si>
  <si>
    <t>0000044131</t>
  </si>
  <si>
    <t>Mar 2016 SALES TAX PMT</t>
  </si>
  <si>
    <t>0000045003</t>
  </si>
  <si>
    <t>Apr 2016 SALES TAX PMT</t>
  </si>
  <si>
    <t>0000045789</t>
  </si>
  <si>
    <t>May 2016 SALES TAX PMT</t>
  </si>
  <si>
    <t>0000046353</t>
  </si>
  <si>
    <t>Jun 2016 SALES TAX PMT</t>
  </si>
  <si>
    <t>0000047213</t>
  </si>
  <si>
    <t>Jul 2016 SALES TAX PMT</t>
  </si>
  <si>
    <t>0000048720</t>
  </si>
  <si>
    <t>Aug 2016 SALES TAX PMT</t>
  </si>
  <si>
    <t>0000049337</t>
  </si>
  <si>
    <t>Sep 2016 SALES TAX PMT</t>
  </si>
  <si>
    <t>0000049954</t>
  </si>
  <si>
    <t>Oct 2016 SALES TAX PMT</t>
  </si>
  <si>
    <t>0000051090</t>
  </si>
  <si>
    <t>Nov 2016 SALES TAX PMT</t>
  </si>
  <si>
    <t>0000052028</t>
  </si>
  <si>
    <t>Dec 2016 SALES TAX PMT</t>
  </si>
  <si>
    <t>0000052360</t>
  </si>
  <si>
    <t>Jan 2017 SALES TAX PMT</t>
  </si>
  <si>
    <t>0000053104</t>
  </si>
  <si>
    <t>Feb 2017 SALES TAX PMT</t>
  </si>
  <si>
    <t>0000053769</t>
  </si>
  <si>
    <t>Mar 2017 SALES TAX PMT</t>
  </si>
  <si>
    <t>0000054589</t>
  </si>
  <si>
    <t>Apr 2017 SALES TAX PMT</t>
  </si>
  <si>
    <t>0000055496</t>
  </si>
  <si>
    <t>May 2017 SALES TAX PMT</t>
  </si>
  <si>
    <t>0000056319</t>
  </si>
  <si>
    <t>Jun 2017 SALES TAX PMT</t>
  </si>
  <si>
    <t>0000057086</t>
  </si>
  <si>
    <t>Jul 2017 SALES TAX PMT</t>
  </si>
  <si>
    <t>0000058131</t>
  </si>
  <si>
    <t>Aug 2017 SALES TAX PMT</t>
  </si>
  <si>
    <t>0000059187</t>
  </si>
  <si>
    <t>Sep 2017 SALES TAX PMT</t>
  </si>
  <si>
    <t>0000059709</t>
  </si>
  <si>
    <t>Oct 2017 SALES TAX PMT</t>
  </si>
  <si>
    <t>0000060355</t>
  </si>
  <si>
    <t>Nov 2017 SALES TAX PMT</t>
  </si>
  <si>
    <t>0000061103</t>
  </si>
  <si>
    <t>Dec 2017 SALES TAX PMT</t>
  </si>
  <si>
    <t>0000062169</t>
  </si>
  <si>
    <t>Jan 2018 SALES TAX PMT</t>
  </si>
  <si>
    <t>0000062918</t>
  </si>
  <si>
    <t>Feb 2018 SALES TAX PMT</t>
  </si>
  <si>
    <t>0000063609</t>
  </si>
  <si>
    <t>Mar 2018 SALES TAX PMT</t>
  </si>
  <si>
    <t>Row Labels</t>
  </si>
  <si>
    <t>Grand Total</t>
  </si>
  <si>
    <t>2006</t>
  </si>
  <si>
    <t>Qtr3</t>
  </si>
  <si>
    <t>Qtr4</t>
  </si>
  <si>
    <t>2007</t>
  </si>
  <si>
    <t>Qtr1</t>
  </si>
  <si>
    <t>Qtr2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</si>
  <si>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</si>
  <si>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</si>
  <si>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</si>
  <si>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</si>
  <si>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</si>
  <si>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</si>
  <si>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</si>
  <si>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</si>
  <si>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</si>
  <si>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</si>
  <si>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</si>
  <si>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Sum of Sum Amount</t>
  </si>
  <si>
    <t>BART</t>
  </si>
  <si>
    <t>FY 2007</t>
  </si>
  <si>
    <t>FY 2017</t>
  </si>
  <si>
    <t>FY 2008</t>
  </si>
  <si>
    <t>FY 2009</t>
  </si>
  <si>
    <t>FY 2010</t>
  </si>
  <si>
    <t>FY 2011</t>
  </si>
  <si>
    <t>FY 2012</t>
  </si>
  <si>
    <t>FY 2013</t>
  </si>
  <si>
    <t>FY 2014</t>
  </si>
  <si>
    <t>FY 2015</t>
  </si>
  <si>
    <t>FY 2016</t>
  </si>
  <si>
    <t>FY 2018</t>
  </si>
  <si>
    <t>TOTAL</t>
  </si>
  <si>
    <t>FY 2007 to 2018</t>
  </si>
  <si>
    <t>FY</t>
  </si>
  <si>
    <t>QTR</t>
  </si>
  <si>
    <t>AMT</t>
  </si>
  <si>
    <t>Cumulative by FY</t>
  </si>
  <si>
    <t>Jan</t>
  </si>
  <si>
    <t>Feb</t>
  </si>
  <si>
    <t>Mar</t>
  </si>
  <si>
    <t>Oct</t>
  </si>
  <si>
    <t>Nov</t>
  </si>
  <si>
    <t>Dec</t>
  </si>
  <si>
    <t>Jul</t>
  </si>
  <si>
    <t>Aug</t>
  </si>
  <si>
    <t>Sep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</si>
</sst>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;[Red]&quot;$&quot;#,##0"/>
    <numFmt numFmtId="166" formatCode="0.00;[Red]0.00"/>
    <numFmt numFmtId="167" formatCode="0;[Red]0"/>
    <numFmt numFmtId="168" formatCode="#,##0.00;[Red]#,##0.00"/>
  </numFmts>
  <fonts count="9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8"/>
      <name val="Century Gothic"/>
      <family val="2"/>
    </font>
    <font>
      <b/>
      <sz val="9"/>
      <color indexed="0"/>
      <name val="Century Gothic"/>
      <family val="2"/>
    </font>
    <font>
      <sz val="9"/>
      <color indexed="8"/>
      <name val="Century Gothic"/>
      <family val="2"/>
    </font>
    <font>
      <b/>
      <sz val="11"/>
      <color indexed="8"/>
      <name val="Century Gothic"/>
      <family val="2"/>
    </font>
    <font>
      <sz val="11"/>
      <color rgb="FFFF0000"/>
      <name val="Calibri"/>
      <family val="2"/>
      <scheme val="minor"/>
    </font>
    <font>
      <sz val="11"/>
      <color rgb="FFFF0000"/>
      <name val="Century Gothic"/>
      <family val="2"/>
    </font>
    <font>
      <b/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3" fillId="0" borderId="1" xfId="0" applyFont="1" applyFill="1" applyBorder="1"/>
    <xf numFmtId="0" fontId="4" fillId="0" borderId="0" xfId="0" applyFont="1" applyFill="1"/>
    <xf numFmtId="0" fontId="4" fillId="0" borderId="0" xfId="0" applyFont="1"/>
    <xf numFmtId="14" fontId="4" fillId="0" borderId="0" xfId="0" applyNumberFormat="1" applyFont="1"/>
    <xf numFmtId="1" fontId="4" fillId="0" borderId="0" xfId="0" applyNumberFormat="1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44" fontId="0" fillId="0" borderId="0" xfId="1" applyFont="1"/>
    <xf numFmtId="44" fontId="2" fillId="0" borderId="0" xfId="1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164" fontId="2" fillId="0" borderId="0" xfId="0" applyNumberFormat="1" applyFont="1"/>
    <xf numFmtId="165" fontId="2" fillId="0" borderId="0" xfId="1" applyNumberFormat="1" applyFont="1"/>
    <xf numFmtId="165" fontId="5" fillId="2" borderId="2" xfId="1" applyNumberFormat="1" applyFont="1" applyFill="1" applyBorder="1" applyAlignment="1">
      <alignment horizontal="center"/>
    </xf>
    <xf numFmtId="165" fontId="2" fillId="0" borderId="0" xfId="0" applyNumberFormat="1" applyFont="1"/>
    <xf numFmtId="165" fontId="8" fillId="0" borderId="0" xfId="0" applyNumberFormat="1" applyFont="1" applyAlignment="1">
      <alignment horizontal="center"/>
    </xf>
    <xf numFmtId="165" fontId="0" fillId="0" borderId="0" xfId="0" applyNumberFormat="1"/>
    <xf numFmtId="165" fontId="6" fillId="0" borderId="0" xfId="0" applyNumberFormat="1" applyFont="1"/>
    <xf numFmtId="165" fontId="7" fillId="0" borderId="0" xfId="0" applyNumberFormat="1" applyFont="1"/>
    <xf numFmtId="168" fontId="3" fillId="0" borderId="1" xfId="1" applyNumberFormat="1" applyFont="1" applyFill="1" applyBorder="1"/>
    <xf numFmtId="168" fontId="4" fillId="0" borderId="0" xfId="1" applyNumberFormat="1" applyFont="1"/>
    <xf numFmtId="166" fontId="8" fillId="0" borderId="0" xfId="0" applyNumberFormat="1" applyFont="1"/>
    <xf numFmtId="14" fontId="0" fillId="0" borderId="0" xfId="0" applyNumberFormat="1" applyAlignment="1">
      <alignment horizontal="left" indent="2"/>
    </xf>
    <xf numFmtId="167" fontId="8" fillId="0" borderId="0" xfId="0" applyNumberFormat="1" applyFont="1"/>
    <xf numFmtId="0" fontId="8" fillId="0" borderId="0" xfId="0" applyFont="1"/>
    <xf numFmtId="166" fontId="8" fillId="0" borderId="0" xfId="1" applyNumberFormat="1" applyFont="1"/>
  </cellXfs>
  <cellStyles count="2">
    <cellStyle name="Currency" xfId="1" builtinId="4"/>
    <cellStyle name="Normal" xfId="0" builtinId="0"/>
  </cellStyles>
  <dxfs count="22">
    <dxf>
      <font>
        <b/>
      </font>
    </dxf>
    <dxf>
      <font>
        <b/>
      </font>
    </dxf>
    <dxf>
      <numFmt numFmtId="166" formatCode="0.00;[Red]0.00"/>
    </dxf>
    <dxf>
      <numFmt numFmtId="166" formatCode="0.00;[Red]0.00"/>
    </dxf>
    <dxf>
      <numFmt numFmtId="167" formatCode="0;[Red]0"/>
    </dxf>
    <dxf>
      <numFmt numFmtId="166" formatCode="0.00;[Red]0.00"/>
    </dxf>
    <dxf>
      <numFmt numFmtId="166" formatCode="0.00;[Red]0.00"/>
    </dxf>
    <dxf>
      <numFmt numFmtId="167" formatCode="0;[Red]0"/>
    </dxf>
    <dxf>
      <numFmt numFmtId="166" formatCode="0.00;[Red]0.00"/>
    </dxf>
    <dxf>
      <numFmt numFmtId="166" formatCode="0.00;[Red]0.00"/>
    </dxf>
    <dxf>
      <numFmt numFmtId="167" formatCode="0;[Red]0"/>
    </dxf>
    <dxf>
      <numFmt numFmtId="166" formatCode="0.00;[Red]0.00"/>
    </dxf>
    <dxf>
      <numFmt numFmtId="166" formatCode="0.00;[Red]0.00"/>
    </dxf>
    <dxf>
      <numFmt numFmtId="167" formatCode="0;[Red]0"/>
    </dxf>
    <dxf>
      <numFmt numFmtId="166" formatCode="0.00;[Red]0.00"/>
    </dxf>
    <dxf>
      <numFmt numFmtId="166" formatCode="0.00;[Red]0.00"/>
    </dxf>
    <dxf>
      <numFmt numFmtId="167" formatCode="0;[Red]0"/>
    </dxf>
    <dxf>
      <numFmt numFmtId="167" formatCode="0;[Red]0"/>
    </dxf>
    <dxf>
      <numFmt numFmtId="166" formatCode="0.00;[Red]0.00"/>
    </dxf>
    <dxf>
      <numFmt numFmtId="166" formatCode="0.00;[Red]0.00"/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21"/>
      <tableStyleElement type="headerRow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IT Systems" refreshedDate="43234.619305092594" createdVersion="6" refreshedVersion="5" minRefreshableVersion="3" recordCount="141">
  <cacheSource type="worksheet">
    <worksheetSource ref="A1:U142" sheet="408020"/>
  </cacheSource>
  <cacheFields count="23">
    <cacheField name="Account" numFmtId="0">
      <sharedItems/>
    </cacheField>
    <cacheField name="Descr" numFmtId="0">
      <sharedItems/>
    </cacheField>
    <cacheField name="Fund" numFmtId="0">
      <sharedItems/>
    </cacheField>
    <cacheField name="Dept" numFmtId="0">
      <sharedItems/>
    </cacheField>
    <cacheField name="Journal ID" numFmtId="0">
      <sharedItems/>
    </cacheField>
    <cacheField name="Date" numFmtId="14">
      <sharedItems containsSemiMixedTypes="0" containsNonDate="0" containsDate="1" containsString="0" minDate="2006-07-31T00:00:00" maxDate="2018-04-01T00:00:00" count="141">
        <d v="2006-07-31T00:00:00"/>
        <d v="2006-08-31T00:00:00"/>
        <d v="2006-09-30T00:00:00"/>
        <d v="2006-10-31T00:00:00"/>
        <d v="2006-11-30T00:00:00"/>
        <d v="2006-12-31T00:00:00"/>
        <d v="2007-01-31T00:00:00"/>
        <d v="2007-02-28T00:00:00"/>
        <d v="2007-03-31T00:00:00"/>
        <d v="2007-04-30T00:00:00"/>
        <d v="2007-05-31T00:00:00"/>
        <d v="2007-06-30T00:00:00"/>
        <d v="2007-07-27T00:00:00"/>
        <d v="2007-08-26T00:00:00"/>
        <d v="2007-09-30T00:00:00"/>
        <d v="2007-10-28T00:00:00"/>
        <d v="2007-11-25T00:00:00"/>
        <d v="2007-12-30T00:00:00"/>
        <d v="2008-01-27T00:00:00"/>
        <d v="2008-02-24T00:00:00"/>
        <d v="2008-03-30T00:00:00"/>
        <d v="2008-04-27T00:00:00"/>
        <d v="2008-05-25T00:00:00"/>
        <d v="2008-06-30T00:00:00"/>
        <d v="2008-07-27T00:00:00"/>
        <d v="2008-08-24T00:00:00"/>
        <d v="2008-09-28T00:00:00"/>
        <d v="2008-10-26T00:00:00"/>
        <d v="2008-11-23T00:00:00"/>
        <d v="2008-12-28T00:00:00"/>
        <d v="2009-01-25T00:00:00"/>
        <d v="2009-02-22T00:00:00"/>
        <d v="2009-03-29T00:00:00"/>
        <d v="2009-04-26T00:00:00"/>
        <d v="2009-05-24T00:00:00"/>
        <d v="2009-06-30T00:00:00"/>
        <d v="2009-08-02T00:00:00"/>
        <d v="2009-08-30T00:00:00"/>
        <d v="2009-09-30T00:00:00"/>
        <d v="2009-10-31T00:00:00"/>
        <d v="2009-11-29T00:00:00"/>
        <d v="2009-12-31T00:00:00"/>
        <d v="2010-01-31T00:00:00"/>
        <d v="2010-02-28T00:00:00"/>
        <d v="2010-03-31T00:00:00"/>
        <d v="2010-04-30T00:00:00"/>
        <d v="2010-05-30T00:00:00"/>
        <d v="2010-06-30T00:00:00"/>
        <d v="2010-07-31T00:00:00"/>
        <d v="2010-08-29T00:00:00"/>
        <d v="2010-09-30T00:00:00"/>
        <d v="2010-10-31T00:00:00"/>
        <d v="2010-11-28T00:00:00"/>
        <d v="2010-12-31T00:00:00"/>
        <d v="2011-01-30T00:00:00"/>
        <d v="2011-02-27T00:00:00"/>
        <d v="2011-04-01T00:00:00"/>
        <d v="2011-04-29T00:00:00"/>
        <d v="2011-05-27T00:00:00"/>
        <d v="2011-06-30T00:00:00"/>
        <d v="2011-07-29T00:00:00"/>
        <d v="2011-08-31T00:00:00"/>
        <d v="2011-09-30T00:00:00"/>
        <d v="2011-10-31T00:00:00"/>
        <d v="2011-11-30T00:00:00"/>
        <d v="2011-12-31T00:00:00"/>
        <d v="2012-01-31T00:00:00"/>
        <d v="2012-02-28T00:00:00"/>
        <d v="2012-03-31T00:00:00"/>
        <d v="2012-04-30T00:00:00"/>
        <d v="2012-05-31T00:00:00"/>
        <d v="2012-06-30T00:00:00"/>
        <d v="2012-07-31T00:00:00"/>
        <d v="2012-08-31T00:00:00"/>
        <d v="2012-09-30T00:00:00"/>
        <d v="2012-10-31T00:00:00"/>
        <d v="2012-11-30T00:00:00"/>
        <d v="2012-12-31T00:00:00"/>
        <d v="2013-01-31T00:00:00"/>
        <d v="2013-02-28T00:00:00"/>
        <d v="2013-03-31T00:00:00"/>
        <d v="2013-04-30T00:00:00"/>
        <d v="2013-05-31T00:00:00"/>
        <d v="2013-06-30T00:00:00"/>
        <d v="2013-07-31T00:00:00"/>
        <d v="2013-08-31T00:00:00"/>
        <d v="2013-09-30T00:00:00"/>
        <d v="2013-10-31T00:00:00"/>
        <d v="2013-11-30T00:00:00"/>
        <d v="2013-12-31T00:00:00"/>
        <d v="2014-01-31T00:00:00"/>
        <d v="2014-02-28T00:00:00"/>
        <d v="2014-03-31T00:00:00"/>
        <d v="2014-04-30T00:00:00"/>
        <d v="2014-05-31T00:00:00"/>
        <d v="2014-06-30T00:00:00"/>
        <d v="2014-07-31T00:00:00"/>
        <d v="2014-08-31T00:00:00"/>
        <d v="2014-09-30T00:00:00"/>
        <d v="2014-10-31T00:00:00"/>
        <d v="2014-11-30T00:00:00"/>
        <d v="2014-12-31T00:00:00"/>
        <d v="2015-01-31T00:00:00"/>
        <d v="2015-02-28T00:00:00"/>
        <d v="2015-03-31T00:00:00"/>
        <d v="2015-04-30T00:00:00"/>
        <d v="2015-05-31T00:00:00"/>
        <d v="2015-06-30T00:00:00"/>
        <d v="2015-07-31T00:00:00"/>
        <d v="2015-08-31T00:00:00"/>
        <d v="2015-09-30T00:00:00"/>
        <d v="2015-10-31T00:00:00"/>
        <d v="2015-11-30T00:00:00"/>
        <d v="2015-12-31T00:00:00"/>
        <d v="2016-01-31T00:00:00"/>
        <d v="2016-02-29T00:00:00"/>
        <d v="2016-03-31T00:00:00"/>
        <d v="2016-04-30T00:00:00"/>
        <d v="2016-05-31T00:00:00"/>
        <d v="2016-06-30T00:00:00"/>
        <d v="2016-07-31T00:00:00"/>
        <d v="2016-08-31T00:00:00"/>
        <d v="2016-09-30T00:00:00"/>
        <d v="2016-10-31T00:00:00"/>
        <d v="2016-11-30T00:00:00"/>
        <d v="2016-12-31T00:00:00"/>
        <d v="2017-01-31T00:00:00"/>
        <d v="2017-02-28T00:00:00"/>
        <d v="2017-03-31T00:00:00"/>
        <d v="2017-04-30T00:00:00"/>
        <d v="2017-05-31T00:00:00"/>
        <d v="2017-06-30T00:00:00"/>
        <d v="2017-07-31T00:00:00"/>
        <d v="2017-08-31T00:00:00"/>
        <d v="2017-09-30T00:00:00"/>
        <d v="2017-10-31T00:00:00"/>
        <d v="2017-11-30T00:00:00"/>
        <d v="2017-12-31T00:00:00"/>
        <d v="2018-01-31T00:00:00"/>
        <d v="2018-02-28T00:00:00"/>
        <d v="2018-03-31T00:00:00"/>
      </sharedItems>
      <fieldGroup par="22" base="5">
        <rangePr groupBy="months" startDate="2006-07-31T00:00:00" endDate="2018-04-01T00:00:00"/>
        <groupItems count="14">
          <s v="&lt;7/31/2006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4/1/2018"/>
        </groupItems>
      </fieldGroup>
    </cacheField>
    <cacheField name="Source" numFmtId="0">
      <sharedItems/>
    </cacheField>
    <cacheField name="Sum Amount" numFmtId="168">
      <sharedItems containsSemiMixedTypes="0" containsString="0" containsNumber="1" minValue="10787300" maxValue="26106627.920000002"/>
    </cacheField>
    <cacheField name="Line Descr" numFmtId="0">
      <sharedItems containsBlank="1"/>
    </cacheField>
    <cacheField name="Operator" numFmtId="0">
      <sharedItems/>
    </cacheField>
    <cacheField name="Voucher/Invoice/Jrnl ln ref" numFmtId="0">
      <sharedItems containsBlank="1"/>
    </cacheField>
    <cacheField name="Line #" numFmtId="1">
      <sharedItems containsSemiMixedTypes="0" containsString="0" containsNumber="1" containsInteger="1" minValue="10" maxValue="19775"/>
    </cacheField>
    <cacheField name="Unit" numFmtId="0">
      <sharedItems/>
    </cacheField>
    <cacheField name="Project" numFmtId="0">
      <sharedItems containsNonDate="0" containsString="0" containsBlank="1"/>
    </cacheField>
    <cacheField name="Activity" numFmtId="0">
      <sharedItems containsNonDate="0" containsString="0" containsBlank="1"/>
    </cacheField>
    <cacheField name="Subcategory" numFmtId="0">
      <sharedItems containsNonDate="0" containsString="0" containsBlank="1"/>
    </cacheField>
    <cacheField name="Product" numFmtId="0">
      <sharedItems containsNonDate="0" containsString="0" containsBlank="1"/>
    </cacheField>
    <cacheField name="Origin" numFmtId="0">
      <sharedItems containsNonDate="0" containsString="0" containsBlank="1"/>
    </cacheField>
    <cacheField name="Class" numFmtId="0">
      <sharedItems containsNonDate="0" containsString="0" containsBlank="1"/>
    </cacheField>
    <cacheField name="Period" numFmtId="1">
      <sharedItems containsSemiMixedTypes="0" containsString="0" containsNumber="1" containsInteger="1" minValue="1" maxValue="12"/>
    </cacheField>
    <cacheField name="Posted" numFmtId="14">
      <sharedItems containsNonDate="0" containsDate="1" containsString="0" containsBlank="1" minDate="2010-10-07T00:00:00" maxDate="2018-04-17T00:00:00"/>
    </cacheField>
    <cacheField name="Quarters" numFmtId="0" databaseField="0">
      <fieldGroup base="5">
        <rangePr groupBy="quarters" startDate="2006-07-31T00:00:00" endDate="2018-04-01T00:00:00"/>
        <groupItems count="6">
          <s v="&lt;7/31/2006"/>
          <s v="Qtr1"/>
          <s v="Qtr2"/>
          <s v="Qtr3"/>
          <s v="Qtr4"/>
          <s v="&gt;4/1/2018"/>
        </groupItems>
      </fieldGroup>
    </cacheField>
    <cacheField name="Years" numFmtId="0" databaseField="0">
      <fieldGroup base="5">
        <rangePr groupBy="years" startDate="2006-07-31T00:00:00" endDate="2018-04-01T00:00:00"/>
        <groupItems count="15">
          <s v="&lt;7/31/2006"/>
          <s v="2006"/>
          <s v="2007"/>
          <s v="2008"/>
          <s v="2009"/>
          <s v="2010"/>
          <s v="2011"/>
          <s v="2012"/>
          <s v="2013"/>
          <s v="2014"/>
          <s v="2015"/>
          <s v="2016"/>
          <s v="2017"/>
          <s v="2018"/>
          <s v="&gt;4/1/2018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1">
  <r>
    <s v="408020"/>
    <s v="Sales Tax Revenue"/>
    <s v="0030"/>
    <s v="9901803"/>
    <s v="CONV000906"/>
    <x v="0"/>
    <s v="CNV"/>
    <n v="12927800"/>
    <m/>
    <s v="Kirk Reynolds"/>
    <m/>
    <n v="5337"/>
    <s v="BARTD"/>
    <m/>
    <m/>
    <m/>
    <m/>
    <m/>
    <m/>
    <n v="1"/>
    <d v="2010-10-07T00:00:00"/>
  </r>
  <r>
    <s v="408020"/>
    <s v="Sales Tax Revenue"/>
    <s v="0030"/>
    <s v="9901803"/>
    <s v="CONV000907"/>
    <x v="1"/>
    <s v="CNV"/>
    <n v="17237100"/>
    <m/>
    <s v="Kirk Reynolds"/>
    <m/>
    <n v="358"/>
    <s v="BARTD"/>
    <m/>
    <m/>
    <m/>
    <m/>
    <m/>
    <m/>
    <n v="2"/>
    <d v="2010-10-07T00:00:00"/>
  </r>
  <r>
    <s v="408020"/>
    <s v="Sales Tax Revenue"/>
    <s v="0030"/>
    <s v="9901803"/>
    <s v="CONV000908"/>
    <x v="2"/>
    <s v="CNV"/>
    <n v="19152057.210000001"/>
    <m/>
    <s v="Kirk Reynolds"/>
    <m/>
    <n v="385"/>
    <s v="BARTD"/>
    <m/>
    <m/>
    <m/>
    <m/>
    <m/>
    <m/>
    <n v="3"/>
    <d v="2010-10-07T00:00:00"/>
  </r>
  <r>
    <s v="408020"/>
    <s v="Sales Tax Revenue"/>
    <s v="0030"/>
    <s v="9901803"/>
    <s v="CONV000909"/>
    <x v="3"/>
    <s v="CNV"/>
    <n v="13077100"/>
    <m/>
    <s v="Kirk Reynolds"/>
    <m/>
    <n v="309"/>
    <s v="BARTD"/>
    <m/>
    <m/>
    <m/>
    <m/>
    <m/>
    <m/>
    <n v="4"/>
    <d v="2010-10-07T00:00:00"/>
  </r>
  <r>
    <s v="408020"/>
    <s v="Sales Tax Revenue"/>
    <s v="0030"/>
    <s v="9901803"/>
    <s v="CONV000910"/>
    <x v="4"/>
    <s v="CNV"/>
    <n v="21110900"/>
    <m/>
    <s v="Kirk Reynolds"/>
    <m/>
    <n v="1947"/>
    <s v="BARTD"/>
    <m/>
    <m/>
    <m/>
    <m/>
    <m/>
    <m/>
    <n v="5"/>
    <d v="2010-10-07T00:00:00"/>
  </r>
  <r>
    <s v="408020"/>
    <s v="Sales Tax Revenue"/>
    <s v="0030"/>
    <s v="9901803"/>
    <s v="CONV000911"/>
    <x v="5"/>
    <s v="CNV"/>
    <n v="18419630.960000001"/>
    <m/>
    <s v="Kirk Reynolds"/>
    <m/>
    <n v="409"/>
    <s v="BARTD"/>
    <m/>
    <m/>
    <m/>
    <m/>
    <m/>
    <m/>
    <n v="6"/>
    <d v="2010-10-07T00:00:00"/>
  </r>
  <r>
    <s v="408020"/>
    <s v="Sales Tax Revenue"/>
    <s v="0030"/>
    <s v="9901803"/>
    <s v="CONV000912"/>
    <x v="6"/>
    <s v="CNV"/>
    <n v="14117400"/>
    <m/>
    <s v="Kirk Reynolds"/>
    <m/>
    <n v="2384"/>
    <s v="BARTD"/>
    <m/>
    <m/>
    <m/>
    <m/>
    <m/>
    <m/>
    <n v="7"/>
    <d v="2010-10-07T00:00:00"/>
  </r>
  <r>
    <s v="408020"/>
    <s v="Sales Tax Revenue"/>
    <s v="0030"/>
    <s v="9901803"/>
    <s v="CONV000913"/>
    <x v="7"/>
    <s v="CNV"/>
    <n v="18754600"/>
    <m/>
    <s v="Kirk Reynolds"/>
    <m/>
    <n v="323"/>
    <s v="BARTD"/>
    <m/>
    <m/>
    <m/>
    <m/>
    <m/>
    <m/>
    <n v="8"/>
    <d v="2010-10-07T00:00:00"/>
  </r>
  <r>
    <s v="408020"/>
    <s v="Sales Tax Revenue"/>
    <s v="0030"/>
    <s v="9901803"/>
    <s v="CONV000914"/>
    <x v="8"/>
    <s v="CNV"/>
    <n v="16159869.74"/>
    <m/>
    <s v="Kirk Reynolds"/>
    <m/>
    <n v="278"/>
    <s v="BARTD"/>
    <m/>
    <m/>
    <m/>
    <m/>
    <m/>
    <m/>
    <n v="9"/>
    <d v="2010-10-07T00:00:00"/>
  </r>
  <r>
    <s v="408020"/>
    <s v="Sales Tax Revenue"/>
    <s v="0030"/>
    <s v="9901803"/>
    <s v="CONV000915"/>
    <x v="9"/>
    <s v="CNV"/>
    <n v="12196200"/>
    <m/>
    <s v="Kirk Reynolds"/>
    <m/>
    <n v="5566"/>
    <s v="BARTD"/>
    <m/>
    <m/>
    <m/>
    <m/>
    <m/>
    <m/>
    <n v="10"/>
    <d v="2010-10-07T00:00:00"/>
  </r>
  <r>
    <s v="408020"/>
    <s v="Sales Tax Revenue"/>
    <s v="0030"/>
    <s v="9901803"/>
    <s v="CONV000916"/>
    <x v="10"/>
    <s v="CNV"/>
    <n v="16261600"/>
    <m/>
    <s v="Kirk Reynolds"/>
    <m/>
    <n v="270"/>
    <s v="BARTD"/>
    <m/>
    <m/>
    <m/>
    <m/>
    <m/>
    <m/>
    <n v="11"/>
    <d v="2010-10-07T00:00:00"/>
  </r>
  <r>
    <s v="408020"/>
    <s v="Sales Tax Revenue"/>
    <s v="0030"/>
    <s v="9901803"/>
    <s v="CONV000917"/>
    <x v="11"/>
    <s v="CNV"/>
    <n v="19390974.260000002"/>
    <m/>
    <s v="Kirk Reynolds"/>
    <m/>
    <n v="381"/>
    <s v="BARTD"/>
    <m/>
    <m/>
    <m/>
    <m/>
    <m/>
    <m/>
    <n v="12"/>
    <d v="2010-10-07T00:00:00"/>
  </r>
  <r>
    <s v="408020"/>
    <s v="Sales Tax Revenue"/>
    <s v="0030"/>
    <s v="9901803"/>
    <s v="CONV001358"/>
    <x v="12"/>
    <s v="CNV"/>
    <n v="13454000"/>
    <s v="JULY SALES TAX"/>
    <s v="Kirk Reynolds"/>
    <s v="CRH08"/>
    <n v="177"/>
    <s v="BARTD"/>
    <m/>
    <m/>
    <m/>
    <m/>
    <m/>
    <m/>
    <n v="1"/>
    <m/>
  </r>
  <r>
    <s v="408020"/>
    <s v="Sales Tax Revenue"/>
    <s v="0030"/>
    <s v="9901803"/>
    <s v="CONV001370"/>
    <x v="13"/>
    <s v="CNV"/>
    <n v="17938700"/>
    <s v="AUGUST SALES TAX"/>
    <s v="Kirk Reynolds"/>
    <s v="CRJ01"/>
    <n v="1062"/>
    <s v="BARTD"/>
    <m/>
    <m/>
    <m/>
    <m/>
    <m/>
    <m/>
    <n v="2"/>
    <m/>
  </r>
  <r>
    <s v="408020"/>
    <s v="Sales Tax Revenue"/>
    <s v="0030"/>
    <s v="9901803"/>
    <s v="CONV001379"/>
    <x v="14"/>
    <s v="CNV"/>
    <n v="19996562.27"/>
    <s v="SEPT SALES TAX"/>
    <s v="Kirk Reynolds"/>
    <s v="CRJ01"/>
    <n v="1392"/>
    <s v="BARTD"/>
    <m/>
    <m/>
    <m/>
    <m/>
    <m/>
    <m/>
    <n v="3"/>
    <m/>
  </r>
  <r>
    <s v="408020"/>
    <s v="Sales Tax Revenue"/>
    <s v="0030"/>
    <s v="9901803"/>
    <s v="CONV001388"/>
    <x v="15"/>
    <s v="CNV"/>
    <n v="14191900"/>
    <s v="FEB RETAIL SALES TAX"/>
    <s v="Kirk Reynolds"/>
    <s v="CRJ01"/>
    <n v="1388"/>
    <s v="BARTD"/>
    <m/>
    <m/>
    <m/>
    <m/>
    <m/>
    <m/>
    <n v="4"/>
    <m/>
  </r>
  <r>
    <s v="408020"/>
    <s v="Sales Tax Revenue"/>
    <s v="0030"/>
    <s v="9901803"/>
    <s v="CONV001397"/>
    <x v="16"/>
    <s v="CNV"/>
    <n v="18922600"/>
    <s v="NOV RETAIL SALES TAX"/>
    <s v="Kirk Reynolds"/>
    <s v="CRJ01"/>
    <n v="1623"/>
    <s v="BARTD"/>
    <m/>
    <m/>
    <m/>
    <m/>
    <m/>
    <m/>
    <n v="5"/>
    <m/>
  </r>
  <r>
    <s v="408020"/>
    <s v="Sales Tax Revenue"/>
    <s v="0030"/>
    <s v="9901803"/>
    <s v="CONV001406"/>
    <x v="17"/>
    <s v="CNV"/>
    <n v="18760920.699999999"/>
    <s v="DEC RETAIL SALES TAX"/>
    <s v="Kirk Reynolds"/>
    <s v="CRJ01"/>
    <n v="1919"/>
    <s v="BARTD"/>
    <m/>
    <m/>
    <m/>
    <m/>
    <m/>
    <m/>
    <n v="6"/>
    <m/>
  </r>
  <r>
    <s v="408020"/>
    <s v="Sales Tax Revenue"/>
    <s v="0030"/>
    <s v="9901803"/>
    <s v="CONV001413"/>
    <x v="18"/>
    <s v="CNV"/>
    <n v="14738300"/>
    <s v="JAN RETAIL SALES TAX"/>
    <s v="Kirk Reynolds"/>
    <s v="CRJ01"/>
    <n v="1458"/>
    <s v="BARTD"/>
    <m/>
    <m/>
    <m/>
    <m/>
    <m/>
    <m/>
    <n v="7"/>
    <m/>
  </r>
  <r>
    <s v="408020"/>
    <s v="Sales Tax Revenue"/>
    <s v="0030"/>
    <s v="9901803"/>
    <s v="CONV001423"/>
    <x v="19"/>
    <s v="CNV"/>
    <n v="19651100"/>
    <s v="FEB RETAIL SALES TAX"/>
    <s v="Kirk Reynolds"/>
    <s v="CRJ01"/>
    <n v="1533"/>
    <s v="BARTD"/>
    <m/>
    <m/>
    <m/>
    <m/>
    <m/>
    <m/>
    <n v="8"/>
    <m/>
  </r>
  <r>
    <s v="408020"/>
    <s v="Sales Tax Revenue"/>
    <s v="0030"/>
    <s v="9901803"/>
    <s v="CONV001432"/>
    <x v="20"/>
    <s v="CNV"/>
    <n v="16741543.17"/>
    <s v="MAR RETAIL SALES TAX"/>
    <s v="Kirk Reynolds"/>
    <s v="CRJ01"/>
    <n v="1840"/>
    <s v="BARTD"/>
    <m/>
    <m/>
    <m/>
    <m/>
    <m/>
    <m/>
    <n v="9"/>
    <m/>
  </r>
  <r>
    <s v="408020"/>
    <s v="Sales Tax Revenue"/>
    <s v="0030"/>
    <s v="9901803"/>
    <s v="CONV001439"/>
    <x v="21"/>
    <s v="CNV"/>
    <n v="12678000"/>
    <s v="APR RETAIL SALES TAX"/>
    <s v="Kirk Reynolds"/>
    <s v="CRJ01"/>
    <n v="1265"/>
    <s v="BARTD"/>
    <m/>
    <m/>
    <m/>
    <m/>
    <m/>
    <m/>
    <n v="10"/>
    <m/>
  </r>
  <r>
    <s v="408020"/>
    <s v="Sales Tax Revenue"/>
    <s v="0030"/>
    <s v="9901803"/>
    <s v="CONV001448"/>
    <x v="22"/>
    <s v="CNV"/>
    <n v="16904000"/>
    <s v="MAY RETAIL SALES TAX"/>
    <s v="Kirk Reynolds"/>
    <s v="CRJ01"/>
    <n v="2022"/>
    <s v="BARTD"/>
    <m/>
    <m/>
    <m/>
    <m/>
    <m/>
    <m/>
    <n v="11"/>
    <m/>
  </r>
  <r>
    <s v="408020"/>
    <s v="Sales Tax Revenue"/>
    <s v="0030"/>
    <s v="9901803"/>
    <s v="CONV001459"/>
    <x v="23"/>
    <s v="CNV"/>
    <n v="18654577.219999999"/>
    <s v="JUNE RETAIL SALES TA"/>
    <s v="Kirk Reynolds"/>
    <s v="CRJ01"/>
    <n v="5267"/>
    <s v="BARTD"/>
    <m/>
    <m/>
    <m/>
    <m/>
    <m/>
    <m/>
    <n v="12"/>
    <m/>
  </r>
  <r>
    <s v="408020"/>
    <s v="Sales Tax Revenue"/>
    <s v="0030"/>
    <s v="9901803"/>
    <s v="CONV001465"/>
    <x v="24"/>
    <s v="CNV"/>
    <n v="13979900"/>
    <s v="JULY RETAIL SALES TA"/>
    <s v="Kirk Reynolds"/>
    <s v="CRJ01"/>
    <n v="294"/>
    <s v="BARTD"/>
    <m/>
    <m/>
    <m/>
    <m/>
    <m/>
    <m/>
    <n v="1"/>
    <m/>
  </r>
  <r>
    <s v="408020"/>
    <s v="Sales Tax Revenue"/>
    <s v="0030"/>
    <s v="9901803"/>
    <s v="CONV001474"/>
    <x v="25"/>
    <s v="CNV"/>
    <n v="18639800"/>
    <s v="SALES TAX 08/08"/>
    <s v="Kirk Reynolds"/>
    <s v="CRJ01"/>
    <n v="273"/>
    <s v="BARTD"/>
    <m/>
    <m/>
    <m/>
    <m/>
    <m/>
    <m/>
    <n v="2"/>
    <m/>
  </r>
  <r>
    <s v="408020"/>
    <s v="Sales Tax Revenue"/>
    <s v="0030"/>
    <s v="9901803"/>
    <s v="CONV001482"/>
    <x v="26"/>
    <s v="CNV"/>
    <n v="17961148"/>
    <s v="SALES TAX SEPT 08"/>
    <s v="Kirk Reynolds"/>
    <s v="CRJ01"/>
    <n v="403"/>
    <s v="BARTD"/>
    <m/>
    <m/>
    <m/>
    <m/>
    <m/>
    <m/>
    <n v="3"/>
    <m/>
  </r>
  <r>
    <s v="408020"/>
    <s v="Sales Tax Revenue"/>
    <s v="0030"/>
    <s v="9901803"/>
    <s v="CONV001486"/>
    <x v="27"/>
    <s v="CNV"/>
    <n v="14210600"/>
    <s v="SALES TAX OCT 08"/>
    <s v="Kirk Reynolds"/>
    <s v="CRJ01"/>
    <n v="378"/>
    <s v="BARTD"/>
    <m/>
    <m/>
    <m/>
    <m/>
    <m/>
    <m/>
    <n v="4"/>
    <m/>
  </r>
  <r>
    <s v="408020"/>
    <s v="Sales Tax Revenue"/>
    <s v="0030"/>
    <s v="9901803"/>
    <s v="CONV001494"/>
    <x v="28"/>
    <s v="CNV"/>
    <n v="18947500"/>
    <s v="SALES TAX NOV 08"/>
    <s v="Kirk Reynolds"/>
    <s v="CRJ01"/>
    <n v="271"/>
    <s v="BARTD"/>
    <m/>
    <m/>
    <m/>
    <m/>
    <m/>
    <m/>
    <n v="5"/>
    <m/>
  </r>
  <r>
    <s v="408020"/>
    <s v="Sales Tax Revenue"/>
    <s v="0030"/>
    <s v="9901803"/>
    <s v="CONV001510"/>
    <x v="29"/>
    <s v="CNV"/>
    <n v="16501610.550000001"/>
    <s v="SALES TAX DEC 08"/>
    <s v="Kirk Reynolds"/>
    <s v="CRJ01"/>
    <n v="373"/>
    <s v="BARTD"/>
    <m/>
    <m/>
    <m/>
    <m/>
    <m/>
    <m/>
    <n v="6"/>
    <m/>
  </r>
  <r>
    <s v="408020"/>
    <s v="Sales Tax Revenue"/>
    <s v="0030"/>
    <s v="9901803"/>
    <s v="CONV001516"/>
    <x v="30"/>
    <s v="CNV"/>
    <n v="14409200"/>
    <s v="SALES TAX JAN 09"/>
    <s v="Kirk Reynolds"/>
    <s v="CRJ01"/>
    <n v="308"/>
    <s v="BARTD"/>
    <m/>
    <m/>
    <m/>
    <m/>
    <m/>
    <m/>
    <n v="7"/>
    <m/>
  </r>
  <r>
    <s v="408020"/>
    <s v="Sales Tax Revenue"/>
    <s v="0030"/>
    <s v="9901803"/>
    <s v="CONV001525"/>
    <x v="31"/>
    <s v="CNV"/>
    <n v="15802100"/>
    <s v="SALES TAX FEB 09"/>
    <s v="Kirk Reynolds"/>
    <s v="CRJ01"/>
    <n v="258"/>
    <s v="BARTD"/>
    <m/>
    <m/>
    <m/>
    <m/>
    <m/>
    <m/>
    <n v="8"/>
    <m/>
  </r>
  <r>
    <s v="408020"/>
    <s v="Sales Tax Revenue"/>
    <s v="0030"/>
    <s v="9901803"/>
    <s v="CONV001531"/>
    <x v="32"/>
    <s v="CNV"/>
    <n v="15035897.560000001"/>
    <s v="SALES TAX MAR 09"/>
    <s v="Kirk Reynolds"/>
    <s v="CRJ01"/>
    <n v="368"/>
    <s v="BARTD"/>
    <m/>
    <m/>
    <m/>
    <m/>
    <m/>
    <m/>
    <n v="9"/>
    <m/>
  </r>
  <r>
    <s v="408020"/>
    <s v="Sales Tax Revenue"/>
    <s v="0030"/>
    <s v="9901803"/>
    <s v="CONV001538"/>
    <x v="33"/>
    <s v="CNV"/>
    <n v="12150800"/>
    <s v="SALES TAX MAR 09"/>
    <s v="Kirk Reynolds"/>
    <s v="CRJ01"/>
    <n v="285"/>
    <s v="BARTD"/>
    <m/>
    <m/>
    <m/>
    <m/>
    <m/>
    <m/>
    <n v="10"/>
    <m/>
  </r>
  <r>
    <s v="408020"/>
    <s v="Sales Tax Revenue"/>
    <s v="0030"/>
    <s v="9901803"/>
    <s v="CONV001545"/>
    <x v="34"/>
    <s v="CNV"/>
    <n v="12734000"/>
    <s v="SALES TAX MAY 09"/>
    <s v="Kirk Reynolds"/>
    <s v="CRJ01"/>
    <n v="268"/>
    <s v="BARTD"/>
    <m/>
    <m/>
    <m/>
    <m/>
    <m/>
    <m/>
    <n v="11"/>
    <m/>
  </r>
  <r>
    <s v="408020"/>
    <s v="Sales Tax Revenue"/>
    <s v="0030"/>
    <s v="9901803"/>
    <s v="CONV001556"/>
    <x v="35"/>
    <s v="CNV"/>
    <n v="13913008.59"/>
    <s v="SALES TAX JUNE 09"/>
    <s v="Kirk Reynolds"/>
    <s v="CRJ01"/>
    <n v="538"/>
    <s v="BARTD"/>
    <m/>
    <m/>
    <m/>
    <m/>
    <m/>
    <m/>
    <n v="12"/>
    <m/>
  </r>
  <r>
    <s v="408020"/>
    <s v="Sales Tax Revenue"/>
    <s v="0030"/>
    <s v="9901803"/>
    <s v="CONV001568"/>
    <x v="36"/>
    <s v="CNV"/>
    <n v="11939200"/>
    <s v="SALES TAX JULY 09"/>
    <s v="Kirk Reynolds"/>
    <s v="CRJ01"/>
    <n v="377"/>
    <s v="BARTD"/>
    <m/>
    <m/>
    <m/>
    <m/>
    <m/>
    <m/>
    <n v="1"/>
    <m/>
  </r>
  <r>
    <s v="408020"/>
    <s v="Sales Tax Revenue"/>
    <s v="0030"/>
    <s v="9901803"/>
    <s v="CONV001577"/>
    <x v="37"/>
    <s v="CNV"/>
    <n v="15438200"/>
    <s v="SALES TAX AUG 09"/>
    <s v="Kirk Reynolds"/>
    <s v="CRJ01"/>
    <n v="394"/>
    <s v="BARTD"/>
    <m/>
    <m/>
    <m/>
    <m/>
    <m/>
    <m/>
    <n v="2"/>
    <m/>
  </r>
  <r>
    <s v="408020"/>
    <s v="Sales Tax Revenue"/>
    <s v="0030"/>
    <s v="9901803"/>
    <s v="CONV001584"/>
    <x v="38"/>
    <s v="CNV"/>
    <n v="13556624.33"/>
    <s v="SALES TAX SEPT 09"/>
    <s v="Kirk Reynolds"/>
    <s v="CRJ01"/>
    <n v="28"/>
    <s v="BARTD"/>
    <m/>
    <m/>
    <m/>
    <m/>
    <m/>
    <m/>
    <n v="3"/>
    <m/>
  </r>
  <r>
    <s v="408020"/>
    <s v="Sales Tax Revenue"/>
    <s v="0030"/>
    <s v="9901803"/>
    <s v="CONV001591"/>
    <x v="39"/>
    <s v="CNV"/>
    <n v="12223600"/>
    <s v="SALES TAX OCT 09"/>
    <s v="Kirk Reynolds"/>
    <s v="CRJ01"/>
    <n v="28"/>
    <s v="BARTD"/>
    <m/>
    <m/>
    <m/>
    <m/>
    <m/>
    <m/>
    <n v="4"/>
    <m/>
  </r>
  <r>
    <s v="408020"/>
    <s v="Sales Tax Revenue"/>
    <s v="0030"/>
    <s v="9901803"/>
    <s v="CONV001599"/>
    <x v="40"/>
    <s v="CNV"/>
    <n v="13100300"/>
    <s v="SALES TAX NOV 09"/>
    <s v="Kirk Reynolds"/>
    <s v="CRJ01"/>
    <n v="288"/>
    <s v="BARTD"/>
    <m/>
    <m/>
    <m/>
    <m/>
    <m/>
    <m/>
    <n v="5"/>
    <m/>
  </r>
  <r>
    <s v="408020"/>
    <s v="Sales Tax Revenue"/>
    <s v="0030"/>
    <s v="9901803"/>
    <s v="CONV001609"/>
    <x v="41"/>
    <s v="CNV"/>
    <n v="17304141.899999999"/>
    <s v="SALES TAX DEC 09"/>
    <s v="Kirk Reynolds"/>
    <s v="CRJ01"/>
    <n v="13"/>
    <s v="BARTD"/>
    <m/>
    <m/>
    <m/>
    <m/>
    <m/>
    <m/>
    <n v="6"/>
    <m/>
  </r>
  <r>
    <s v="408020"/>
    <s v="Sales Tax Revenue"/>
    <s v="0030"/>
    <s v="9901803"/>
    <s v="CONV001618"/>
    <x v="42"/>
    <s v="CNV"/>
    <n v="13023100"/>
    <s v="SALES TAX JAN 2010"/>
    <s v="Kirk Reynolds"/>
    <s v="CRJ01"/>
    <n v="297"/>
    <s v="BARTD"/>
    <m/>
    <m/>
    <m/>
    <m/>
    <m/>
    <m/>
    <n v="7"/>
    <m/>
  </r>
  <r>
    <s v="408020"/>
    <s v="Sales Tax Revenue"/>
    <s v="0030"/>
    <s v="9901803"/>
    <s v="CONV001625"/>
    <x v="43"/>
    <s v="CNV"/>
    <n v="16679400"/>
    <s v="SALES TAX FEB 2010"/>
    <s v="Kirk Reynolds"/>
    <s v="CRJ01"/>
    <n v="307"/>
    <s v="BARTD"/>
    <m/>
    <m/>
    <m/>
    <m/>
    <m/>
    <m/>
    <n v="8"/>
    <m/>
  </r>
  <r>
    <s v="408020"/>
    <s v="Sales Tax Revenue"/>
    <s v="0030"/>
    <s v="9901803"/>
    <s v="CONV001634"/>
    <x v="44"/>
    <s v="CNV"/>
    <n v="13119733.09"/>
    <s v="SALES TAX MARCH 2010"/>
    <s v="Kirk Reynolds"/>
    <s v="CRJ01"/>
    <n v="31"/>
    <s v="BARTD"/>
    <m/>
    <m/>
    <m/>
    <m/>
    <m/>
    <m/>
    <n v="9"/>
    <m/>
  </r>
  <r>
    <s v="408020"/>
    <s v="Sales Tax Revenue"/>
    <s v="0030"/>
    <s v="9901803"/>
    <s v="CONV001641"/>
    <x v="45"/>
    <s v="CNV"/>
    <n v="10787300"/>
    <s v="SALES TAX APRIL 2010"/>
    <s v="Kirk Reynolds"/>
    <s v="CRJ01"/>
    <n v="32"/>
    <s v="BARTD"/>
    <m/>
    <m/>
    <m/>
    <m/>
    <m/>
    <m/>
    <n v="10"/>
    <m/>
  </r>
  <r>
    <s v="408020"/>
    <s v="Sales Tax Revenue"/>
    <s v="0030"/>
    <s v="9901803"/>
    <s v="CONV001647"/>
    <x v="46"/>
    <s v="CNV"/>
    <n v="14898300"/>
    <s v="SALES TAX MAY 2010"/>
    <s v="Kirk Reynolds"/>
    <s v="CRJ01"/>
    <n v="288"/>
    <s v="BARTD"/>
    <m/>
    <m/>
    <m/>
    <m/>
    <m/>
    <m/>
    <n v="11"/>
    <m/>
  </r>
  <r>
    <s v="408020"/>
    <s v="Sales Tax Revenue"/>
    <s v="0030"/>
    <s v="9901803"/>
    <s v="CONV001651"/>
    <x v="47"/>
    <s v="CNV"/>
    <n v="14449917.300000001"/>
    <s v="SALES TAX JUNE 2010"/>
    <s v="Kirk Reynolds"/>
    <s v="CRJ01"/>
    <n v="549"/>
    <s v="BARTD"/>
    <m/>
    <m/>
    <m/>
    <m/>
    <m/>
    <m/>
    <n v="12"/>
    <m/>
  </r>
  <r>
    <s v="408020"/>
    <s v="Sales Tax Revenue"/>
    <s v="0030"/>
    <s v="9901803"/>
    <s v="CONV001745"/>
    <x v="48"/>
    <s v="CNV"/>
    <n v="11755200"/>
    <s v="SALES TAX JULY 2010"/>
    <s v="Kirk Reynolds"/>
    <s v="CRJ01"/>
    <n v="1702"/>
    <s v="BARTD"/>
    <m/>
    <m/>
    <m/>
    <m/>
    <m/>
    <m/>
    <n v="1"/>
    <d v="2011-03-29T00:00:00"/>
  </r>
  <r>
    <s v="408020"/>
    <s v="Sales Tax Revenue"/>
    <s v="0030"/>
    <s v="9901803"/>
    <s v="CONV001753"/>
    <x v="49"/>
    <s v="CNV"/>
    <n v="14790800"/>
    <s v="SALES TAX AUGUST 201"/>
    <s v="Kirk Reynolds"/>
    <s v="CRJ01"/>
    <n v="19775"/>
    <s v="BARTD"/>
    <m/>
    <m/>
    <m/>
    <m/>
    <m/>
    <m/>
    <n v="2"/>
    <d v="2011-03-29T00:00:00"/>
  </r>
  <r>
    <s v="408020"/>
    <s v="Sales Tax Revenue"/>
    <s v="0030"/>
    <s v="9901803"/>
    <s v="CONV001757"/>
    <x v="50"/>
    <s v="CNV"/>
    <n v="17579309.620000001"/>
    <s v="SALES TAX SEPT 2010"/>
    <s v="Kirk Reynolds"/>
    <s v="CRJ01"/>
    <n v="2945"/>
    <s v="BARTD"/>
    <m/>
    <m/>
    <m/>
    <m/>
    <m/>
    <m/>
    <n v="3"/>
    <d v="2011-03-29T00:00:00"/>
  </r>
  <r>
    <s v="408020"/>
    <s v="Sales Tax Revenue"/>
    <s v="0030"/>
    <s v="9901803"/>
    <s v="CONV001765"/>
    <x v="51"/>
    <s v="CNV"/>
    <n v="12262200"/>
    <s v="SALES TAX SEPT 2010"/>
    <s v="Kirk Reynolds"/>
    <s v="CRJ01"/>
    <n v="12201"/>
    <s v="BARTD"/>
    <m/>
    <m/>
    <m/>
    <m/>
    <m/>
    <m/>
    <n v="4"/>
    <d v="2011-03-29T00:00:00"/>
  </r>
  <r>
    <s v="408020"/>
    <s v="Sales Tax Revenue"/>
    <s v="0030"/>
    <s v="9901803"/>
    <s v="CONV001768"/>
    <x v="52"/>
    <s v="CNV"/>
    <n v="15372800"/>
    <s v="NOV 2010 SALES TAX"/>
    <s v="Kirk Reynolds"/>
    <s v="CRJ01"/>
    <n v="14504"/>
    <s v="BARTD"/>
    <m/>
    <m/>
    <m/>
    <m/>
    <m/>
    <m/>
    <n v="5"/>
    <d v="2011-03-29T00:00:00"/>
  </r>
  <r>
    <s v="408020"/>
    <s v="Sales Tax Revenue"/>
    <s v="0030"/>
    <s v="9901803"/>
    <s v="CONV001773"/>
    <x v="53"/>
    <s v="CNV"/>
    <n v="18135151.890000001"/>
    <s v="DEC 2010 SALES TAX"/>
    <s v="Kirk Reynolds"/>
    <s v="CRJ01"/>
    <n v="3236"/>
    <s v="BARTD"/>
    <m/>
    <m/>
    <m/>
    <m/>
    <m/>
    <m/>
    <n v="6"/>
    <d v="2011-03-29T00:00:00"/>
  </r>
  <r>
    <s v="408020"/>
    <s v="Sales Tax Revenue"/>
    <s v="0030"/>
    <s v="9901803"/>
    <s v="CONV001780"/>
    <x v="54"/>
    <s v="CNV"/>
    <n v="13663000"/>
    <s v="JAN 2011 SALES TAX"/>
    <s v="Kirk Reynolds"/>
    <s v="CRJ01"/>
    <n v="5347"/>
    <s v="BARTD"/>
    <m/>
    <m/>
    <m/>
    <m/>
    <m/>
    <m/>
    <n v="7"/>
    <d v="2011-03-29T00:00:00"/>
  </r>
  <r>
    <s v="408020"/>
    <s v="Sales Tax Revenue"/>
    <s v="0030"/>
    <s v="9901803"/>
    <s v="CONV001787"/>
    <x v="55"/>
    <s v="CNV"/>
    <n v="17143700"/>
    <s v="FEB 2011 SALES TAX"/>
    <s v="Kirk Reynolds"/>
    <s v="CRJ01"/>
    <n v="8878"/>
    <s v="BARTD"/>
    <m/>
    <m/>
    <m/>
    <m/>
    <m/>
    <m/>
    <n v="8"/>
    <d v="2011-03-29T00:00:00"/>
  </r>
  <r>
    <s v="408020"/>
    <s v="Sales Tax Revenue"/>
    <s v="0030"/>
    <s v="9901803"/>
    <s v="0000001860"/>
    <x v="56"/>
    <s v="GJA"/>
    <n v="15002918.82"/>
    <s v="MAR 2011 SALES TAX"/>
    <s v="Li,Linda"/>
    <m/>
    <n v="14"/>
    <s v="BARTD"/>
    <m/>
    <m/>
    <m/>
    <m/>
    <m/>
    <m/>
    <n v="9"/>
    <d v="2011-04-14T00:00:00"/>
  </r>
  <r>
    <s v="408020"/>
    <s v="Sales Tax Revenue"/>
    <s v="0030"/>
    <s v="9901803"/>
    <s v="0000003248"/>
    <x v="57"/>
    <s v="GJA"/>
    <n v="11462400"/>
    <s v="APR 2011 SALES TAX"/>
    <s v="Li,Linda"/>
    <m/>
    <n v="12"/>
    <s v="BARTD"/>
    <m/>
    <m/>
    <m/>
    <m/>
    <m/>
    <m/>
    <n v="10"/>
    <d v="2011-05-17T00:00:00"/>
  </r>
  <r>
    <s v="408020"/>
    <s v="Sales Tax Revenue"/>
    <s v="0030"/>
    <s v="9901803"/>
    <s v="0000003707"/>
    <x v="58"/>
    <s v="GJA"/>
    <n v="15630400"/>
    <s v="MAY 2011 SALES TAX"/>
    <s v="Li,Linda"/>
    <m/>
    <n v="12"/>
    <s v="BARTD"/>
    <m/>
    <m/>
    <m/>
    <m/>
    <m/>
    <m/>
    <n v="11"/>
    <d v="2011-06-13T00:00:00"/>
  </r>
  <r>
    <s v="408020"/>
    <s v="Sales Tax Revenue"/>
    <s v="0030"/>
    <s v="9901803"/>
    <s v="0000004006"/>
    <x v="59"/>
    <s v="GJA"/>
    <n v="18021325.719999999"/>
    <s v="JUN 2011 SALES TAX"/>
    <s v="Li,Linda"/>
    <m/>
    <n v="12"/>
    <s v="BARTD"/>
    <m/>
    <m/>
    <m/>
    <m/>
    <m/>
    <m/>
    <n v="12"/>
    <d v="2011-07-25T00:00:00"/>
  </r>
  <r>
    <s v="408020"/>
    <s v="Sales Tax Revenue"/>
    <s v="0030"/>
    <s v="9901803"/>
    <s v="0000004822"/>
    <x v="60"/>
    <s v="GJA"/>
    <n v="13539300"/>
    <s v="JULY 2011 SALES TAX"/>
    <s v="Li,Linda"/>
    <m/>
    <n v="10"/>
    <s v="BARTD"/>
    <m/>
    <m/>
    <m/>
    <m/>
    <m/>
    <m/>
    <n v="1"/>
    <d v="2011-11-15T00:00:00"/>
  </r>
  <r>
    <s v="408020"/>
    <s v="Sales Tax Revenue"/>
    <s v="0030"/>
    <s v="9901803"/>
    <s v="0000006493"/>
    <x v="61"/>
    <s v="GJA"/>
    <n v="16880200"/>
    <s v="AUGUST 2011 SALES TAX"/>
    <s v="Li,Linda"/>
    <m/>
    <n v="10"/>
    <s v="BARTD"/>
    <m/>
    <m/>
    <m/>
    <m/>
    <m/>
    <m/>
    <n v="2"/>
    <d v="2011-12-07T00:00:00"/>
  </r>
  <r>
    <s v="408020"/>
    <s v="Sales Tax Revenue"/>
    <s v="0030"/>
    <s v="9901803"/>
    <s v="0000006838"/>
    <x v="62"/>
    <s v="GJA"/>
    <n v="16477314.17"/>
    <s v="SEPT 2011 SALES TAX"/>
    <s v="Li,Linda"/>
    <m/>
    <n v="10"/>
    <s v="BARTD"/>
    <m/>
    <m/>
    <m/>
    <m/>
    <m/>
    <m/>
    <n v="3"/>
    <d v="2011-12-29T00:00:00"/>
  </r>
  <r>
    <s v="408020"/>
    <s v="Sales Tax Revenue"/>
    <s v="0030"/>
    <s v="9901803"/>
    <s v="0000007378"/>
    <x v="63"/>
    <s v="GJA"/>
    <n v="12989100"/>
    <s v="OCT 2011 SALES TAX"/>
    <s v="Li,Linda"/>
    <m/>
    <n v="10"/>
    <s v="BARTD"/>
    <m/>
    <m/>
    <m/>
    <m/>
    <m/>
    <m/>
    <n v="4"/>
    <d v="2012-01-17T00:00:00"/>
  </r>
  <r>
    <s v="408020"/>
    <s v="Sales Tax Revenue"/>
    <s v="0030"/>
    <s v="9901803"/>
    <s v="0000007971"/>
    <x v="64"/>
    <s v="GJA"/>
    <n v="16037500"/>
    <s v="NOV 2011 SALES TAX"/>
    <s v="Angelita Verdun"/>
    <m/>
    <n v="10"/>
    <s v="BARTD"/>
    <m/>
    <m/>
    <m/>
    <m/>
    <m/>
    <m/>
    <n v="5"/>
    <d v="2012-02-02T00:00:00"/>
  </r>
  <r>
    <s v="408020"/>
    <s v="Sales Tax Revenue"/>
    <s v="0030"/>
    <s v="9901803"/>
    <s v="0000008470"/>
    <x v="65"/>
    <s v="GJA"/>
    <n v="21472342.579999998"/>
    <s v="DEC 2011 SALES TAX"/>
    <s v="Angelita Verdun"/>
    <m/>
    <n v="10"/>
    <s v="BARTD"/>
    <m/>
    <m/>
    <m/>
    <m/>
    <m/>
    <m/>
    <n v="6"/>
    <d v="2012-02-15T00:00:00"/>
  </r>
  <r>
    <s v="408020"/>
    <s v="Sales Tax Revenue"/>
    <s v="0030"/>
    <s v="9901803"/>
    <s v="0000009076"/>
    <x v="66"/>
    <s v="GJA"/>
    <n v="14582600"/>
    <s v="JAN 2012 SALES TAX"/>
    <s v="Angelita Verdun"/>
    <m/>
    <n v="10"/>
    <s v="BARTD"/>
    <m/>
    <m/>
    <m/>
    <m/>
    <m/>
    <m/>
    <n v="7"/>
    <d v="2012-03-06T00:00:00"/>
  </r>
  <r>
    <s v="408020"/>
    <s v="Sales Tax Revenue"/>
    <s v="0030"/>
    <s v="9901803"/>
    <s v="0000009441"/>
    <x v="67"/>
    <s v="GJA"/>
    <n v="18425400"/>
    <s v="FEB 2012 SALES TAX"/>
    <s v="Teresita Gomez"/>
    <m/>
    <n v="10"/>
    <s v="BARTD"/>
    <m/>
    <m/>
    <m/>
    <m/>
    <m/>
    <m/>
    <n v="8"/>
    <d v="2012-03-23T00:00:00"/>
  </r>
  <r>
    <s v="408020"/>
    <s v="Sales Tax Revenue"/>
    <s v="0030"/>
    <s v="9901803"/>
    <s v="0000009838"/>
    <x v="68"/>
    <s v="GJA"/>
    <n v="16748235.67"/>
    <s v="MAR 2012 SALES TAX"/>
    <s v="Teresita Gomez"/>
    <m/>
    <n v="10"/>
    <s v="BARTD"/>
    <m/>
    <m/>
    <m/>
    <m/>
    <m/>
    <m/>
    <n v="9"/>
    <d v="2012-04-16T00:00:00"/>
  </r>
  <r>
    <s v="408020"/>
    <s v="Sales Tax Revenue"/>
    <s v="0030"/>
    <s v="9901803"/>
    <s v="0000010396"/>
    <x v="69"/>
    <s v="GJA"/>
    <n v="12920000"/>
    <s v="APR 2012 SALES TAX"/>
    <s v="Teresita Gomez"/>
    <m/>
    <n v="10"/>
    <s v="BARTD"/>
    <m/>
    <m/>
    <m/>
    <m/>
    <m/>
    <m/>
    <n v="10"/>
    <d v="2012-05-09T00:00:00"/>
  </r>
  <r>
    <s v="408020"/>
    <s v="Sales Tax Revenue"/>
    <s v="0030"/>
    <s v="9901803"/>
    <s v="0000011055"/>
    <x v="70"/>
    <s v="GJA"/>
    <n v="16101200"/>
    <s v="APR 2012 SALES TAX"/>
    <s v="Teresita Gomez"/>
    <m/>
    <n v="10"/>
    <s v="BARTD"/>
    <m/>
    <m/>
    <m/>
    <m/>
    <m/>
    <m/>
    <n v="11"/>
    <d v="2012-06-12T00:00:00"/>
  </r>
  <r>
    <s v="408020"/>
    <s v="Sales Tax Revenue"/>
    <s v="0030"/>
    <s v="9901803"/>
    <s v="0000011244"/>
    <x v="71"/>
    <s v="GJA"/>
    <n v="19040354.449999999"/>
    <s v="JUNE 2012 SALES TAX"/>
    <s v="Teresita Gomez"/>
    <m/>
    <n v="10"/>
    <s v="BARTD"/>
    <m/>
    <m/>
    <m/>
    <m/>
    <m/>
    <m/>
    <n v="12"/>
    <d v="2012-07-12T00:00:00"/>
  </r>
  <r>
    <s v="408020"/>
    <s v="Sales Tax Revenue"/>
    <s v="0030"/>
    <s v="9901803"/>
    <s v="0000012513"/>
    <x v="72"/>
    <s v="GJA"/>
    <n v="14316500"/>
    <s v="JULY 2012 SALES TAX"/>
    <s v="Teresita Gomez"/>
    <m/>
    <n v="10"/>
    <s v="BARTD"/>
    <m/>
    <m/>
    <m/>
    <m/>
    <m/>
    <m/>
    <n v="1"/>
    <d v="2012-09-06T00:00:00"/>
  </r>
  <r>
    <s v="408020"/>
    <s v="Sales Tax Revenue"/>
    <s v="0030"/>
    <s v="9901803"/>
    <s v="0000012874"/>
    <x v="73"/>
    <s v="GJA"/>
    <n v="17848200"/>
    <s v="AUG 2012 SALES TAX"/>
    <s v="Teresita Gomez"/>
    <m/>
    <n v="10"/>
    <s v="BARTD"/>
    <m/>
    <m/>
    <m/>
    <m/>
    <m/>
    <m/>
    <n v="2"/>
    <d v="2012-11-04T00:00:00"/>
  </r>
  <r>
    <s v="408020"/>
    <s v="Sales Tax Revenue"/>
    <s v="0030"/>
    <s v="9901803"/>
    <s v="0000013928"/>
    <x v="74"/>
    <s v="GJA"/>
    <n v="20159900.760000002"/>
    <s v="SEPT 2012 SALES TAX"/>
    <s v="Teresita Gomez"/>
    <m/>
    <n v="10"/>
    <s v="BARTD"/>
    <m/>
    <m/>
    <m/>
    <m/>
    <m/>
    <m/>
    <n v="3"/>
    <d v="2012-12-11T00:00:00"/>
  </r>
  <r>
    <s v="408020"/>
    <s v="Sales Tax Revenue"/>
    <s v="0030"/>
    <s v="9901803"/>
    <s v="0000014041"/>
    <x v="75"/>
    <s v="GJA"/>
    <n v="14979000"/>
    <s v="OCT 2012 SALES TAX"/>
    <s v="Teresita Gomez"/>
    <m/>
    <n v="16"/>
    <s v="BARTD"/>
    <m/>
    <m/>
    <m/>
    <m/>
    <m/>
    <m/>
    <n v="4"/>
    <d v="2013-01-07T00:00:00"/>
  </r>
  <r>
    <s v="408020"/>
    <s v="Sales Tax Revenue"/>
    <s v="0030"/>
    <s v="9901803"/>
    <s v="0000015004"/>
    <x v="76"/>
    <s v="GJA"/>
    <n v="18829400"/>
    <s v="2012B PRINCIPAL"/>
    <s v="Joel Fragata"/>
    <m/>
    <n v="12"/>
    <s v="BARTD"/>
    <m/>
    <m/>
    <m/>
    <m/>
    <m/>
    <m/>
    <n v="5"/>
    <d v="2013-02-05T00:00:00"/>
  </r>
  <r>
    <s v="408020"/>
    <s v="Sales Tax Revenue"/>
    <s v="0030"/>
    <s v="9901803"/>
    <s v="0000015454"/>
    <x v="77"/>
    <s v="GJA"/>
    <n v="18606098.359999999"/>
    <s v="DEC 2012 SALES TAX PMT"/>
    <s v="Teresita Gomez"/>
    <m/>
    <n v="12"/>
    <s v="BARTD"/>
    <m/>
    <m/>
    <m/>
    <m/>
    <m/>
    <m/>
    <n v="6"/>
    <d v="2013-02-25T00:00:00"/>
  </r>
  <r>
    <s v="408020"/>
    <s v="Sales Tax Revenue"/>
    <s v="0030"/>
    <s v="9901803"/>
    <s v="0000015741"/>
    <x v="78"/>
    <s v="GJA"/>
    <n v="14575300"/>
    <s v="JAN 2013 SALES TAX PMT"/>
    <s v="Kristine Klusa"/>
    <m/>
    <n v="12"/>
    <s v="BARTD"/>
    <m/>
    <m/>
    <m/>
    <m/>
    <m/>
    <m/>
    <n v="7"/>
    <d v="2013-03-16T00:00:00"/>
  </r>
  <r>
    <s v="408020"/>
    <s v="Sales Tax Revenue"/>
    <s v="0030"/>
    <s v="9901803"/>
    <s v="0000016199"/>
    <x v="79"/>
    <s v="GJA"/>
    <n v="19691500"/>
    <s v="FEB 2013 SALES TAX PMT"/>
    <s v="Kristine Klusa"/>
    <m/>
    <n v="12"/>
    <s v="BARTD"/>
    <m/>
    <m/>
    <m/>
    <m/>
    <m/>
    <m/>
    <n v="8"/>
    <d v="2013-04-04T00:00:00"/>
  </r>
  <r>
    <s v="408020"/>
    <s v="Sales Tax Revenue"/>
    <s v="0030"/>
    <s v="9901803"/>
    <s v="0000016522"/>
    <x v="80"/>
    <s v="GJA"/>
    <n v="18532123.27"/>
    <s v="MARCH 2013 SALES TAX PMT"/>
    <s v="Kristine Klusa"/>
    <m/>
    <n v="12"/>
    <s v="BARTD"/>
    <m/>
    <m/>
    <m/>
    <m/>
    <m/>
    <m/>
    <n v="9"/>
    <d v="2013-04-22T00:00:00"/>
  </r>
  <r>
    <s v="408020"/>
    <s v="Sales Tax Revenue"/>
    <s v="0030"/>
    <s v="9901803"/>
    <s v="0000017261"/>
    <x v="81"/>
    <s v="GJA"/>
    <n v="14293200"/>
    <s v="MARCH 2013 SALES TAX PMT"/>
    <s v="Kristine Klusa"/>
    <m/>
    <n v="12"/>
    <s v="BARTD"/>
    <m/>
    <m/>
    <m/>
    <m/>
    <m/>
    <m/>
    <n v="10"/>
    <d v="2013-05-16T00:00:00"/>
  </r>
  <r>
    <s v="408020"/>
    <s v="Sales Tax Revenue"/>
    <s v="0030"/>
    <s v="9901803"/>
    <s v="0000017482"/>
    <x v="82"/>
    <s v="GJA"/>
    <n v="17435900"/>
    <s v="MAY 2013 SALES TAX PMT"/>
    <s v="Kristine Klusa"/>
    <m/>
    <n v="12"/>
    <s v="BARTD"/>
    <m/>
    <m/>
    <m/>
    <m/>
    <m/>
    <m/>
    <n v="11"/>
    <d v="2013-06-07T00:00:00"/>
  </r>
  <r>
    <s v="408020"/>
    <s v="Sales Tax Revenue"/>
    <s v="0030"/>
    <s v="9901803"/>
    <s v="0000018543"/>
    <x v="83"/>
    <s v="GJA"/>
    <n v="19293571.379999999"/>
    <s v="JUNE 2013 SALES TAX PMT"/>
    <s v="Kristine Klusa"/>
    <m/>
    <n v="12"/>
    <s v="BARTD"/>
    <m/>
    <m/>
    <m/>
    <m/>
    <m/>
    <m/>
    <n v="12"/>
    <d v="2013-07-24T00:00:00"/>
  </r>
  <r>
    <s v="408020"/>
    <s v="Sales Tax Revenue"/>
    <s v="0030"/>
    <s v="9901803"/>
    <s v="0000019519"/>
    <x v="84"/>
    <s v="GJA"/>
    <n v="15992700"/>
    <s v="JULY 2013 SALES TAX PMT"/>
    <s v="Kristine Klusa"/>
    <m/>
    <n v="12"/>
    <s v="BARTD"/>
    <m/>
    <m/>
    <m/>
    <m/>
    <m/>
    <m/>
    <n v="1"/>
    <d v="2013-09-05T00:00:00"/>
  </r>
  <r>
    <s v="408020"/>
    <s v="Sales Tax Revenue"/>
    <s v="0030"/>
    <s v="9901803"/>
    <s v="0000020305"/>
    <x v="85"/>
    <s v="GJA"/>
    <n v="19905800"/>
    <s v="AUG 2013 SALES TAX PMT"/>
    <s v="Kristine Klusa"/>
    <m/>
    <n v="12"/>
    <s v="BARTD"/>
    <m/>
    <m/>
    <m/>
    <m/>
    <m/>
    <m/>
    <n v="2"/>
    <d v="2013-10-21T00:00:00"/>
  </r>
  <r>
    <s v="408020"/>
    <s v="Sales Tax Revenue"/>
    <s v="0030"/>
    <s v="9901803"/>
    <s v="0000020922"/>
    <x v="86"/>
    <s v="GJA"/>
    <n v="17910884.670000002"/>
    <s v="SEP 2013 SALES TAX PMT"/>
    <s v="Kristine Klusa"/>
    <m/>
    <n v="12"/>
    <s v="BARTD"/>
    <m/>
    <m/>
    <m/>
    <m/>
    <m/>
    <m/>
    <n v="3"/>
    <d v="2013-12-08T00:00:00"/>
  </r>
  <r>
    <s v="408020"/>
    <s v="Sales Tax Revenue"/>
    <s v="0030"/>
    <s v="9901803"/>
    <s v="0000021861"/>
    <x v="87"/>
    <s v="GJA"/>
    <n v="15107900"/>
    <s v="OCT 2013 SALES TAX PMT"/>
    <s v="Kristine Klusa"/>
    <m/>
    <n v="12"/>
    <s v="BARTD"/>
    <m/>
    <m/>
    <m/>
    <m/>
    <m/>
    <m/>
    <n v="4"/>
    <d v="2014-01-15T00:00:00"/>
  </r>
  <r>
    <s v="408020"/>
    <s v="Sales Tax Revenue"/>
    <s v="0030"/>
    <s v="9901803"/>
    <s v="0000022604"/>
    <x v="88"/>
    <s v="GJA"/>
    <n v="20143900"/>
    <s v="NOV 2013 SALES TAX PMT"/>
    <s v="Kristine Klusa"/>
    <m/>
    <n v="12"/>
    <s v="BARTD"/>
    <m/>
    <m/>
    <m/>
    <m/>
    <m/>
    <m/>
    <n v="5"/>
    <d v="2014-02-09T00:00:00"/>
  </r>
  <r>
    <s v="408020"/>
    <s v="Sales Tax Revenue"/>
    <s v="0030"/>
    <s v="9901803"/>
    <s v="0000023220"/>
    <x v="89"/>
    <s v="GJA"/>
    <n v="20460410.510000002"/>
    <s v="DEC 2013 SALES TAX PMT"/>
    <s v="Joel Fragata"/>
    <m/>
    <n v="12"/>
    <s v="BARTD"/>
    <m/>
    <m/>
    <m/>
    <m/>
    <m/>
    <m/>
    <n v="6"/>
    <d v="2014-02-24T00:00:00"/>
  </r>
  <r>
    <s v="408020"/>
    <s v="Sales Tax Revenue"/>
    <s v="0030"/>
    <s v="9901803"/>
    <s v="0000023786"/>
    <x v="90"/>
    <s v="GJA"/>
    <n v="15613800"/>
    <s v="JAn 2014 SALES TAX PMT"/>
    <s v="Joel V Fragata"/>
    <m/>
    <n v="12"/>
    <s v="BARTD"/>
    <m/>
    <m/>
    <m/>
    <m/>
    <m/>
    <m/>
    <n v="7"/>
    <d v="2014-03-13T00:00:00"/>
  </r>
  <r>
    <s v="408020"/>
    <s v="Sales Tax Revenue"/>
    <s v="0030"/>
    <s v="9901803"/>
    <s v="0000024072"/>
    <x v="91"/>
    <s v="GJA"/>
    <n v="20611800"/>
    <s v="Feb 2014 SALES TAX PMT"/>
    <s v="Joel V Fragata"/>
    <m/>
    <n v="12"/>
    <s v="BARTD"/>
    <m/>
    <m/>
    <m/>
    <m/>
    <m/>
    <m/>
    <n v="8"/>
    <d v="2014-04-01T00:00:00"/>
  </r>
  <r>
    <s v="408020"/>
    <s v="Sales Tax Revenue"/>
    <s v="0030"/>
    <s v="9901803"/>
    <s v="0000024880"/>
    <x v="92"/>
    <s v="GJA"/>
    <n v="21111328.829999998"/>
    <s v="Feb 2014 SALES TAX PMT"/>
    <s v="Joel V Fragata"/>
    <m/>
    <n v="12"/>
    <s v="BARTD"/>
    <m/>
    <m/>
    <m/>
    <m/>
    <m/>
    <m/>
    <n v="9"/>
    <d v="2014-04-17T00:00:00"/>
  </r>
  <r>
    <s v="408020"/>
    <s v="Sales Tax Revenue"/>
    <s v="0030"/>
    <s v="9901803"/>
    <s v="0000025115"/>
    <x v="93"/>
    <s v="GJA"/>
    <n v="13900500"/>
    <s v="Apr 2014 SALES TAX PMT"/>
    <s v="Joel V Fragata"/>
    <m/>
    <n v="12"/>
    <s v="BARTD"/>
    <m/>
    <m/>
    <m/>
    <m/>
    <m/>
    <m/>
    <n v="10"/>
    <d v="2014-05-13T00:00:00"/>
  </r>
  <r>
    <s v="408020"/>
    <s v="Sales Tax Revenue"/>
    <s v="0030"/>
    <s v="9901803"/>
    <s v="0000026378"/>
    <x v="94"/>
    <s v="GJA"/>
    <n v="18534000"/>
    <s v="May 2014 SALES TAX PMT"/>
    <s v="Joel V Fragata"/>
    <m/>
    <n v="12"/>
    <s v="BARTD"/>
    <m/>
    <m/>
    <m/>
    <m/>
    <m/>
    <m/>
    <n v="11"/>
    <d v="2014-06-10T00:00:00"/>
  </r>
  <r>
    <s v="408020"/>
    <s v="Sales Tax Revenue"/>
    <s v="0030"/>
    <s v="9901803"/>
    <s v="0000026973"/>
    <x v="95"/>
    <s v="GJA"/>
    <n v="21856290.670000002"/>
    <s v="June 2014 SALES TAX PMT"/>
    <s v="Joel V Fragata"/>
    <m/>
    <n v="12"/>
    <s v="BARTD"/>
    <m/>
    <m/>
    <m/>
    <m/>
    <m/>
    <m/>
    <n v="12"/>
    <d v="2014-07-11T00:00:00"/>
  </r>
  <r>
    <s v="408020"/>
    <s v="Sales Tax Revenue"/>
    <s v="0030"/>
    <s v="9901803"/>
    <s v="0000028299"/>
    <x v="96"/>
    <s v="GJA"/>
    <n v="15345600"/>
    <s v="July 2014 SALES TAX PMT"/>
    <s v="Joel V Fragata"/>
    <m/>
    <n v="12"/>
    <s v="BARTD"/>
    <m/>
    <m/>
    <m/>
    <m/>
    <m/>
    <m/>
    <n v="1"/>
    <d v="2014-09-08T00:00:00"/>
  </r>
  <r>
    <s v="408020"/>
    <s v="Sales Tax Revenue"/>
    <s v="0030"/>
    <s v="9901803"/>
    <s v="0000029520"/>
    <x v="97"/>
    <s v="GJA"/>
    <n v="20419200"/>
    <s v="Aug 2014 SALES TAX PMT"/>
    <s v="Joel V Fragata"/>
    <m/>
    <n v="12"/>
    <s v="BARTD"/>
    <m/>
    <m/>
    <m/>
    <m/>
    <m/>
    <m/>
    <n v="2"/>
    <d v="2014-11-06T00:00:00"/>
  </r>
  <r>
    <s v="408020"/>
    <s v="Sales Tax Revenue"/>
    <s v="0030"/>
    <s v="9901803"/>
    <s v="0000029900"/>
    <x v="98"/>
    <s v="GJA"/>
    <n v="22416716.879999999"/>
    <s v="Sep 2014 SALES TAX PMT"/>
    <s v="Joel V Fragata"/>
    <m/>
    <n v="12"/>
    <s v="BARTD"/>
    <m/>
    <m/>
    <m/>
    <m/>
    <m/>
    <m/>
    <n v="3"/>
    <d v="2014-12-08T00:00:00"/>
  </r>
  <r>
    <s v="408020"/>
    <s v="Sales Tax Revenue"/>
    <s v="0030"/>
    <s v="9901803"/>
    <s v="0000031465"/>
    <x v="99"/>
    <s v="GJA"/>
    <n v="15642800"/>
    <s v="Oct 2014 SALES TAX PMT"/>
    <s v="Joel V Fragata"/>
    <m/>
    <n v="12"/>
    <s v="BARTD"/>
    <m/>
    <m/>
    <m/>
    <m/>
    <m/>
    <m/>
    <n v="4"/>
    <d v="2014-12-31T00:00:00"/>
  </r>
  <r>
    <s v="408020"/>
    <s v="Sales Tax Revenue"/>
    <s v="0030"/>
    <s v="9901803"/>
    <s v="0000031499"/>
    <x v="100"/>
    <s v="GJA"/>
    <n v="20857100"/>
    <s v="Nov 2014 SALES TAX PMT"/>
    <s v="Joel V Fragata"/>
    <m/>
    <n v="12"/>
    <s v="BARTD"/>
    <m/>
    <m/>
    <m/>
    <m/>
    <m/>
    <m/>
    <n v="5"/>
    <d v="2015-01-26T00:00:00"/>
  </r>
  <r>
    <s v="408020"/>
    <s v="Sales Tax Revenue"/>
    <s v="0030"/>
    <s v="9901803"/>
    <s v="0000031968"/>
    <x v="101"/>
    <s v="GJA"/>
    <n v="23326298.59"/>
    <s v="Dec 2014 SALES TAX PMT"/>
    <s v="Joel V Fragata"/>
    <m/>
    <n v="12"/>
    <s v="BARTD"/>
    <m/>
    <m/>
    <m/>
    <m/>
    <m/>
    <m/>
    <n v="6"/>
    <d v="2015-02-17T00:00:00"/>
  </r>
  <r>
    <s v="408020"/>
    <s v="Sales Tax Revenue"/>
    <s v="0030"/>
    <s v="9901803"/>
    <s v="0000032822"/>
    <x v="102"/>
    <s v="GJA"/>
    <n v="16789300"/>
    <s v="Jan 2015 SALES TAX PMT"/>
    <s v="Joel V Fragata"/>
    <m/>
    <n v="12"/>
    <s v="BARTD"/>
    <m/>
    <m/>
    <m/>
    <m/>
    <m/>
    <m/>
    <n v="7"/>
    <d v="2015-03-02T00:00:00"/>
  </r>
  <r>
    <s v="408020"/>
    <s v="Sales Tax Revenue"/>
    <s v="0030"/>
    <s v="9901803"/>
    <s v="0000033471"/>
    <x v="103"/>
    <s v="GJA"/>
    <n v="22385700"/>
    <s v="Feb 2015 SALES TAX PMT"/>
    <s v="Joel V Fragata"/>
    <m/>
    <n v="12"/>
    <s v="BARTD"/>
    <m/>
    <m/>
    <m/>
    <m/>
    <m/>
    <m/>
    <n v="8"/>
    <d v="2015-03-16T00:00:00"/>
  </r>
  <r>
    <s v="408020"/>
    <s v="Sales Tax Revenue"/>
    <s v="0030"/>
    <s v="9901803"/>
    <s v="0000034432"/>
    <x v="104"/>
    <s v="GJA"/>
    <n v="20734804.34"/>
    <s v="Mar 2015 SALES TAX PMT"/>
    <s v="Joel V Fragata"/>
    <m/>
    <n v="12"/>
    <s v="BARTD"/>
    <m/>
    <m/>
    <m/>
    <m/>
    <m/>
    <m/>
    <n v="9"/>
    <d v="2015-04-09T00:00:00"/>
  </r>
  <r>
    <s v="408020"/>
    <s v="Sales Tax Revenue"/>
    <s v="0030"/>
    <s v="9901803"/>
    <s v="0000034965"/>
    <x v="105"/>
    <s v="GJA"/>
    <n v="14806800"/>
    <s v="Apr 2015 SALES TAX PMT"/>
    <s v="Joel V Fragata"/>
    <m/>
    <n v="12"/>
    <s v="BARTD"/>
    <m/>
    <m/>
    <m/>
    <m/>
    <m/>
    <m/>
    <n v="10"/>
    <d v="2015-05-08T00:00:00"/>
  </r>
  <r>
    <s v="408020"/>
    <s v="Sales Tax Revenue"/>
    <s v="0030"/>
    <s v="9901803"/>
    <s v="0000035745"/>
    <x v="106"/>
    <s v="GJA"/>
    <n v="19742400"/>
    <s v="May 2015 SALES TAX PMT"/>
    <s v="Joel V Fragata"/>
    <m/>
    <n v="12"/>
    <s v="BARTD"/>
    <m/>
    <m/>
    <m/>
    <m/>
    <m/>
    <m/>
    <n v="11"/>
    <d v="2015-06-08T00:00:00"/>
  </r>
  <r>
    <s v="408020"/>
    <s v="Sales Tax Revenue"/>
    <s v="0030"/>
    <s v="9901803"/>
    <s v="0000036643"/>
    <x v="107"/>
    <s v="GJA"/>
    <n v="20681412.690000001"/>
    <s v="Jun 2015 SALES TAX PMT"/>
    <s v="Joel V Fragata"/>
    <m/>
    <n v="12"/>
    <s v="BARTD"/>
    <m/>
    <m/>
    <m/>
    <m/>
    <m/>
    <m/>
    <n v="12"/>
    <d v="2015-07-08T00:00:00"/>
  </r>
  <r>
    <s v="408020"/>
    <s v="Sales Tax Revenue"/>
    <s v="0030"/>
    <s v="9901803"/>
    <s v="0000037395"/>
    <x v="108"/>
    <s v="GJA"/>
    <n v="16099600"/>
    <s v="Jul 2015 SALES TAX PMT"/>
    <s v="Joel V Fragata"/>
    <m/>
    <n v="16"/>
    <s v="BARTD"/>
    <m/>
    <m/>
    <m/>
    <m/>
    <m/>
    <m/>
    <n v="1"/>
    <d v="2015-08-31T00:00:00"/>
  </r>
  <r>
    <s v="408020"/>
    <s v="Sales Tax Revenue"/>
    <s v="0030"/>
    <s v="9901803"/>
    <s v="0000038709"/>
    <x v="109"/>
    <s v="GJA"/>
    <n v="21134100"/>
    <s v="Aug 2015 SALES TAX PMT"/>
    <s v="Joel V Fragata"/>
    <m/>
    <n v="16"/>
    <s v="BARTD"/>
    <m/>
    <m/>
    <m/>
    <m/>
    <m/>
    <m/>
    <n v="2"/>
    <d v="2015-10-04T00:00:00"/>
  </r>
  <r>
    <s v="408020"/>
    <s v="Sales Tax Revenue"/>
    <s v="0030"/>
    <s v="9901803"/>
    <s v="0000039908"/>
    <x v="110"/>
    <s v="GJA"/>
    <n v="23002438.050000001"/>
    <s v="Sep 2015 SALES TAX PMT"/>
    <s v="Joel V Fragata"/>
    <m/>
    <n v="16"/>
    <s v="BARTD"/>
    <m/>
    <m/>
    <m/>
    <m/>
    <m/>
    <m/>
    <n v="3"/>
    <d v="2015-11-10T00:00:00"/>
  </r>
  <r>
    <s v="408020"/>
    <s v="Sales Tax Revenue"/>
    <s v="0030"/>
    <s v="9901803"/>
    <s v="0000041255"/>
    <x v="111"/>
    <s v="GJA"/>
    <n v="16536300"/>
    <s v="Oct 2015 SALES TAX PMT"/>
    <s v="Joel V Fragata"/>
    <m/>
    <n v="18"/>
    <s v="BARTD"/>
    <m/>
    <m/>
    <m/>
    <m/>
    <m/>
    <m/>
    <n v="4"/>
    <d v="2015-12-09T00:00:00"/>
  </r>
  <r>
    <s v="408020"/>
    <s v="Sales Tax Revenue"/>
    <s v="0030"/>
    <s v="9901803"/>
    <s v="0000041657"/>
    <x v="112"/>
    <s v="GJA"/>
    <n v="22048400"/>
    <s v="Nov 2015 SALES TAX PMT"/>
    <s v="Joel V Fragata"/>
    <m/>
    <n v="18"/>
    <s v="BARTD"/>
    <m/>
    <m/>
    <m/>
    <m/>
    <m/>
    <m/>
    <n v="5"/>
    <d v="2016-01-07T00:00:00"/>
  </r>
  <r>
    <s v="408020"/>
    <s v="Sales Tax Revenue"/>
    <s v="0030"/>
    <s v="9901803"/>
    <s v="0000041997"/>
    <x v="113"/>
    <s v="GJA"/>
    <n v="23003289.91"/>
    <s v="Dec 2015 SALES TAX PMT"/>
    <s v="Joel V Fragata"/>
    <m/>
    <n v="18"/>
    <s v="BARTD"/>
    <m/>
    <m/>
    <m/>
    <m/>
    <m/>
    <m/>
    <n v="6"/>
    <d v="2016-01-27T00:00:00"/>
  </r>
  <r>
    <s v="408020"/>
    <s v="Sales Tax Revenue"/>
    <s v="0030"/>
    <s v="9901803"/>
    <s v="0000042571"/>
    <x v="114"/>
    <s v="GJA"/>
    <n v="17685400"/>
    <s v="Jan 2016 SALES TAX PMT"/>
    <s v="Joel V Fragata"/>
    <m/>
    <n v="18"/>
    <s v="BARTD"/>
    <m/>
    <m/>
    <m/>
    <m/>
    <m/>
    <m/>
    <n v="7"/>
    <d v="2016-02-26T00:00:00"/>
  </r>
  <r>
    <s v="408020"/>
    <s v="Sales Tax Revenue"/>
    <s v="0030"/>
    <s v="9901803"/>
    <s v="0000043338"/>
    <x v="115"/>
    <s v="GJA"/>
    <n v="23580500"/>
    <s v="Feb 2016 SALES TAX PMT"/>
    <s v="Joel V Fragata"/>
    <m/>
    <n v="18"/>
    <s v="BARTD"/>
    <m/>
    <m/>
    <m/>
    <m/>
    <m/>
    <m/>
    <n v="8"/>
    <d v="2016-03-17T00:00:00"/>
  </r>
  <r>
    <s v="408020"/>
    <s v="Sales Tax Revenue"/>
    <s v="0030"/>
    <s v="9901803"/>
    <s v="0000044131"/>
    <x v="116"/>
    <s v="GJA"/>
    <n v="20212834.239999998"/>
    <s v="Mar 2016 SALES TAX PMT"/>
    <s v="Joel V Fragata"/>
    <m/>
    <n v="18"/>
    <s v="BARTD"/>
    <m/>
    <m/>
    <m/>
    <m/>
    <m/>
    <m/>
    <n v="9"/>
    <d v="2016-04-11T00:00:00"/>
  </r>
  <r>
    <s v="408020"/>
    <s v="Sales Tax Revenue"/>
    <s v="0030"/>
    <s v="9901803"/>
    <s v="0000045003"/>
    <x v="117"/>
    <s v="GJA"/>
    <n v="14877000"/>
    <s v="Apr 2016 SALES TAX PMT"/>
    <s v="Joel V Fragata"/>
    <m/>
    <n v="18"/>
    <s v="BARTD"/>
    <m/>
    <m/>
    <m/>
    <m/>
    <m/>
    <m/>
    <n v="10"/>
    <d v="2016-05-12T00:00:00"/>
  </r>
  <r>
    <s v="408020"/>
    <s v="Sales Tax Revenue"/>
    <s v="0030"/>
    <s v="9901803"/>
    <s v="0000045789"/>
    <x v="118"/>
    <s v="GJA"/>
    <n v="19836000"/>
    <s v="May 2016 SALES TAX PMT"/>
    <s v="Joel V Fragata"/>
    <m/>
    <n v="18"/>
    <s v="BARTD"/>
    <m/>
    <m/>
    <m/>
    <m/>
    <m/>
    <m/>
    <n v="11"/>
    <d v="2016-06-09T00:00:00"/>
  </r>
  <r>
    <s v="408020"/>
    <s v="Sales Tax Revenue"/>
    <s v="0030"/>
    <s v="9901803"/>
    <s v="0000046353"/>
    <x v="119"/>
    <s v="GJA"/>
    <n v="23530595.32"/>
    <s v="Jun 2016 SALES TAX PMT"/>
    <s v="Joel V Fragata"/>
    <m/>
    <n v="18"/>
    <s v="BARTD"/>
    <m/>
    <m/>
    <m/>
    <m/>
    <m/>
    <m/>
    <n v="12"/>
    <d v="2016-07-14T00:00:00"/>
  </r>
  <r>
    <s v="408020"/>
    <s v="Sales Tax Revenue"/>
    <s v="0030"/>
    <s v="9901803"/>
    <s v="0000047213"/>
    <x v="120"/>
    <s v="GJA"/>
    <n v="16329800"/>
    <s v="Jul 2016 SALES TAX PMT"/>
    <s v="Joel V Fragata"/>
    <m/>
    <n v="18"/>
    <s v="BARTD"/>
    <m/>
    <m/>
    <m/>
    <m/>
    <m/>
    <m/>
    <n v="1"/>
    <d v="2016-09-15T00:00:00"/>
  </r>
  <r>
    <s v="408020"/>
    <s v="Sales Tax Revenue"/>
    <s v="0030"/>
    <s v="9901803"/>
    <s v="0000048720"/>
    <x v="121"/>
    <s v="GJA"/>
    <n v="21773000"/>
    <s v="Aug 2016 SALES TAX PMT"/>
    <s v="Joel V Fragata"/>
    <m/>
    <n v="20"/>
    <s v="BARTD"/>
    <m/>
    <m/>
    <m/>
    <m/>
    <m/>
    <m/>
    <n v="2"/>
    <d v="2016-10-03T00:00:00"/>
  </r>
  <r>
    <s v="408020"/>
    <s v="Sales Tax Revenue"/>
    <s v="0030"/>
    <s v="9901803"/>
    <s v="0000049337"/>
    <x v="122"/>
    <s v="GJA"/>
    <n v="23458585.559999999"/>
    <s v="Sep 2016 SALES TAX PMT"/>
    <s v="Joel V Fragata"/>
    <m/>
    <n v="20"/>
    <s v="BARTD"/>
    <m/>
    <m/>
    <m/>
    <m/>
    <m/>
    <m/>
    <n v="3"/>
    <d v="2016-10-31T00:00:00"/>
  </r>
  <r>
    <s v="408020"/>
    <s v="Sales Tax Revenue"/>
    <s v="0030"/>
    <s v="9901803"/>
    <s v="0000049954"/>
    <x v="123"/>
    <s v="GJA"/>
    <n v="16714600"/>
    <s v="Oct 2016 SALES TAX PMT"/>
    <s v="Joel V Fragata"/>
    <m/>
    <n v="20"/>
    <s v="BARTD"/>
    <m/>
    <m/>
    <m/>
    <m/>
    <m/>
    <m/>
    <n v="4"/>
    <d v="2016-11-28T00:00:00"/>
  </r>
  <r>
    <s v="408020"/>
    <s v="Sales Tax Revenue"/>
    <s v="0030"/>
    <s v="9901803"/>
    <s v="0000051090"/>
    <x v="124"/>
    <s v="GJA"/>
    <n v="22286100"/>
    <s v="Nov 2016 SALES TAX PMT"/>
    <s v="Joel V Fragata"/>
    <m/>
    <n v="20"/>
    <s v="BARTD"/>
    <m/>
    <m/>
    <m/>
    <m/>
    <m/>
    <m/>
    <n v="5"/>
    <d v="2016-12-20T00:00:00"/>
  </r>
  <r>
    <s v="408020"/>
    <s v="Sales Tax Revenue"/>
    <s v="0030"/>
    <s v="9901803"/>
    <s v="0000052028"/>
    <x v="125"/>
    <s v="GJA"/>
    <n v="23758553.59"/>
    <s v="Dec 2016 SALES TAX PMT"/>
    <s v="Joel V Fragata"/>
    <m/>
    <n v="20"/>
    <s v="BARTD"/>
    <m/>
    <m/>
    <m/>
    <m/>
    <m/>
    <m/>
    <n v="6"/>
    <d v="2017-01-20T00:00:00"/>
  </r>
  <r>
    <s v="408020"/>
    <s v="Sales Tax Revenue"/>
    <s v="0030"/>
    <s v="9901803"/>
    <s v="0000052360"/>
    <x v="126"/>
    <s v="GJA"/>
    <n v="17750900"/>
    <s v="Jan 2017 SALES TAX PMT"/>
    <s v="Joel V Fragata"/>
    <m/>
    <n v="20"/>
    <s v="BARTD"/>
    <m/>
    <m/>
    <m/>
    <m/>
    <m/>
    <m/>
    <n v="7"/>
    <d v="2017-02-14T00:00:00"/>
  </r>
  <r>
    <s v="408020"/>
    <s v="Sales Tax Revenue"/>
    <s v="0030"/>
    <s v="9901803"/>
    <s v="0000053104"/>
    <x v="127"/>
    <s v="GJA"/>
    <n v="23667900"/>
    <s v="Feb 2017 SALES TAX PMT"/>
    <s v="Joel V Fragata"/>
    <m/>
    <n v="20"/>
    <s v="BARTD"/>
    <m/>
    <m/>
    <m/>
    <m/>
    <m/>
    <m/>
    <n v="8"/>
    <d v="2017-03-14T00:00:00"/>
  </r>
  <r>
    <s v="408020"/>
    <s v="Sales Tax Revenue"/>
    <s v="0030"/>
    <s v="9901803"/>
    <s v="0000053769"/>
    <x v="128"/>
    <s v="GJA"/>
    <n v="22360657.879999999"/>
    <s v="Mar 2017 SALES TAX PMT"/>
    <s v="Joel V Fragata"/>
    <m/>
    <n v="20"/>
    <s v="BARTD"/>
    <m/>
    <m/>
    <m/>
    <m/>
    <m/>
    <m/>
    <n v="9"/>
    <d v="2017-04-06T00:00:00"/>
  </r>
  <r>
    <s v="408020"/>
    <s v="Sales Tax Revenue"/>
    <s v="0030"/>
    <s v="9901803"/>
    <s v="0000054589"/>
    <x v="129"/>
    <s v="GJA"/>
    <n v="15291500"/>
    <s v="Apr 2017 SALES TAX PMT"/>
    <s v="Joel V Fragata"/>
    <m/>
    <n v="20"/>
    <s v="BARTD"/>
    <m/>
    <m/>
    <m/>
    <m/>
    <m/>
    <m/>
    <n v="10"/>
    <d v="2017-05-11T00:00:00"/>
  </r>
  <r>
    <s v="408020"/>
    <s v="Sales Tax Revenue"/>
    <s v="0030"/>
    <s v="9901803"/>
    <s v="0000055496"/>
    <x v="130"/>
    <s v="GJA"/>
    <n v="20388700"/>
    <s v="May 2017 SALES TAX PMT"/>
    <s v="Joel V Fragata"/>
    <m/>
    <n v="20"/>
    <s v="BARTD"/>
    <m/>
    <m/>
    <m/>
    <m/>
    <m/>
    <m/>
    <n v="11"/>
    <d v="2017-06-15T00:00:00"/>
  </r>
  <r>
    <s v="408020"/>
    <s v="Sales Tax Revenue"/>
    <s v="0030"/>
    <s v="9901803"/>
    <s v="0000056319"/>
    <x v="131"/>
    <s v="GJA"/>
    <n v="23404690.649999999"/>
    <s v="Jun 2017 SALES TAX PMT"/>
    <s v="Joel V Fragata"/>
    <m/>
    <n v="20"/>
    <s v="BARTD"/>
    <m/>
    <m/>
    <m/>
    <m/>
    <m/>
    <m/>
    <n v="12"/>
    <d v="2017-07-20T00:00:00"/>
  </r>
  <r>
    <s v="408020"/>
    <s v="Sales Tax Revenue"/>
    <s v="0030"/>
    <s v="9901803"/>
    <s v="0000057086"/>
    <x v="132"/>
    <s v="GJA"/>
    <n v="16511900"/>
    <s v="Jul 2017 SALES TAX PMT"/>
    <s v="Joel V Fragata"/>
    <m/>
    <n v="11"/>
    <s v="BARTD"/>
    <m/>
    <m/>
    <m/>
    <m/>
    <m/>
    <m/>
    <n v="1"/>
    <d v="2017-09-22T00:00:00"/>
  </r>
  <r>
    <s v="408020"/>
    <s v="Sales Tax Revenue"/>
    <s v="0030"/>
    <s v="9901803"/>
    <s v="0000058131"/>
    <x v="133"/>
    <s v="GJA"/>
    <n v="22015800"/>
    <s v="Aug 2017 SALES TAX PMT"/>
    <s v="Joel V Fragata"/>
    <m/>
    <n v="11"/>
    <s v="BARTD"/>
    <m/>
    <m/>
    <m/>
    <m/>
    <m/>
    <m/>
    <n v="2"/>
    <d v="2017-10-23T00:00:00"/>
  </r>
  <r>
    <s v="408020"/>
    <s v="Sales Tax Revenue"/>
    <s v="0030"/>
    <s v="9901803"/>
    <s v="0000059187"/>
    <x v="134"/>
    <s v="GJA"/>
    <n v="25555270.219999999"/>
    <s v="Sep 2017 SALES TAX PMT"/>
    <s v="Joel V Fragata"/>
    <m/>
    <n v="11"/>
    <s v="BARTD"/>
    <m/>
    <m/>
    <m/>
    <m/>
    <m/>
    <m/>
    <n v="3"/>
    <d v="2017-12-07T00:00:00"/>
  </r>
  <r>
    <s v="408020"/>
    <s v="Sales Tax Revenue"/>
    <s v="0030"/>
    <s v="9901803"/>
    <s v="0000059709"/>
    <x v="135"/>
    <s v="GJA"/>
    <n v="17012900"/>
    <s v="Oct 2017 SALES TAX PMT"/>
    <s v="Joel V Fragata"/>
    <m/>
    <n v="11"/>
    <s v="BARTD"/>
    <m/>
    <m/>
    <m/>
    <m/>
    <m/>
    <m/>
    <n v="4"/>
    <d v="2017-12-27T00:00:00"/>
  </r>
  <r>
    <s v="408020"/>
    <s v="Sales Tax Revenue"/>
    <s v="0030"/>
    <s v="9901803"/>
    <s v="0000060355"/>
    <x v="136"/>
    <s v="GJA"/>
    <n v="22683900"/>
    <s v="Nov 2017 SALES TAX PMT"/>
    <s v="Joel V Fragata"/>
    <m/>
    <n v="11"/>
    <s v="BARTD"/>
    <m/>
    <m/>
    <m/>
    <m/>
    <m/>
    <m/>
    <n v="5"/>
    <d v="2018-01-15T00:00:00"/>
  </r>
  <r>
    <s v="408020"/>
    <s v="Sales Tax Revenue"/>
    <s v="0030"/>
    <s v="9901803"/>
    <s v="0000061103"/>
    <x v="137"/>
    <s v="GJA"/>
    <n v="26106627.920000002"/>
    <s v="Dec 2017 SALES TAX PMT"/>
    <s v="Joel V Fragata"/>
    <m/>
    <n v="11"/>
    <s v="BARTD"/>
    <m/>
    <m/>
    <m/>
    <m/>
    <m/>
    <m/>
    <n v="6"/>
    <d v="2018-02-05T00:00:00"/>
  </r>
  <r>
    <s v="408020"/>
    <s v="Sales Tax Revenue"/>
    <s v="0030"/>
    <s v="9901803"/>
    <s v="0000062169"/>
    <x v="138"/>
    <s v="GJA"/>
    <n v="18344500"/>
    <s v="Jan 2018 SALES TAX PMT"/>
    <s v="Joel V Fragata"/>
    <m/>
    <n v="16"/>
    <s v="BARTD"/>
    <m/>
    <m/>
    <m/>
    <m/>
    <m/>
    <m/>
    <n v="7"/>
    <d v="2018-02-20T00:00:00"/>
  </r>
  <r>
    <s v="408020"/>
    <s v="Sales Tax Revenue"/>
    <s v="0030"/>
    <s v="9901803"/>
    <s v="0000062918"/>
    <x v="139"/>
    <s v="GJA"/>
    <n v="24459300"/>
    <s v="Feb 2018 SALES TAX PMT"/>
    <s v="Joel V Fragata"/>
    <m/>
    <n v="16"/>
    <s v="BARTD"/>
    <m/>
    <m/>
    <m/>
    <m/>
    <m/>
    <m/>
    <n v="8"/>
    <d v="2018-03-16T00:00:00"/>
  </r>
  <r>
    <s v="408020"/>
    <s v="Sales Tax Revenue"/>
    <s v="0030"/>
    <s v="9901803"/>
    <s v="0000063609"/>
    <x v="140"/>
    <s v="GJA"/>
    <n v="24045019.699999999"/>
    <s v="Mar 2018 SALES TAX PMT"/>
    <s v="Joel V Fragata"/>
    <m/>
    <n v="16"/>
    <s v="BARTD"/>
    <m/>
    <m/>
    <m/>
    <m/>
    <m/>
    <m/>
    <n v="9"/>
    <d v="2018-04-16T00:00: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5" minRefreshableVersion="3" useAutoFormatting="1" itemPrintTitles="1" createdVersion="6" indent="0" outline="1" outlineData="1" multipleFieldFilters="0">
  <location ref="A3:B157" firstHeaderRow="1" firstDataRow="1" firstDataCol="1"/>
  <pivotFields count="23">
    <pivotField showAll="0"/>
    <pivotField showAll="0"/>
    <pivotField showAll="0"/>
    <pivotField showAll="0"/>
    <pivotField showAll="0"/>
    <pivotField axis="axisRow" numFmtId="14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dataField="1" numFmtId="44" showAll="0"/>
    <pivotField showAll="0"/>
    <pivotField showAll="0"/>
    <pivotField showAll="0"/>
    <pivotField numFmtId="1" showAll="0"/>
    <pivotField showAll="0"/>
    <pivotField showAll="0"/>
    <pivotField showAll="0"/>
    <pivotField showAll="0"/>
    <pivotField showAll="0"/>
    <pivotField showAll="0"/>
    <pivotField showAll="0"/>
    <pivotField numFmtId="1" showAll="0"/>
    <pivotField showAll="0"/>
    <pivotField axis="axisRow" showAll="0">
      <items count="7">
        <item sd="0" x="0"/>
        <item x="1"/>
        <item sd="0" x="2"/>
        <item x="3"/>
        <item x="4"/>
        <item sd="0" x="5"/>
        <item t="default"/>
      </items>
    </pivotField>
    <pivotField axis="axisRow" showAll="0">
      <items count="16">
        <item sd="0" x="0"/>
        <item x="1"/>
        <item x="2"/>
        <item x="3"/>
        <item x="4"/>
        <item x="5"/>
        <item x="6"/>
        <item x="7"/>
        <item x="8"/>
        <item x="9"/>
        <item sd="0" x="10"/>
        <item x="11"/>
        <item x="12"/>
        <item x="13"/>
        <item sd="0" x="14"/>
        <item t="default"/>
      </items>
    </pivotField>
  </pivotFields>
  <rowFields count="3">
    <field x="22"/>
    <field x="21"/>
    <field x="5"/>
  </rowFields>
  <rowItems count="154">
    <i>
      <x v="1"/>
    </i>
    <i r="1">
      <x v="3"/>
    </i>
    <i r="2">
      <x v="7"/>
    </i>
    <i r="2">
      <x v="8"/>
    </i>
    <i r="2">
      <x v="9"/>
    </i>
    <i r="1">
      <x v="4"/>
    </i>
    <i r="2">
      <x v="10"/>
    </i>
    <i r="2">
      <x v="11"/>
    </i>
    <i r="2">
      <x v="12"/>
    </i>
    <i>
      <x v="2"/>
    </i>
    <i r="1">
      <x v="1"/>
    </i>
    <i r="2">
      <x v="1"/>
    </i>
    <i r="2">
      <x v="2"/>
    </i>
    <i r="2">
      <x v="3"/>
    </i>
    <i r="1">
      <x v="2"/>
    </i>
    <i r="1">
      <x v="3"/>
    </i>
    <i r="2">
      <x v="7"/>
    </i>
    <i r="2">
      <x v="8"/>
    </i>
    <i r="2">
      <x v="9"/>
    </i>
    <i r="1">
      <x v="4"/>
    </i>
    <i r="2">
      <x v="10"/>
    </i>
    <i r="2">
      <x v="11"/>
    </i>
    <i r="2">
      <x v="12"/>
    </i>
    <i>
      <x v="3"/>
    </i>
    <i r="1">
      <x v="1"/>
    </i>
    <i r="2">
      <x v="1"/>
    </i>
    <i r="2">
      <x v="2"/>
    </i>
    <i r="2">
      <x v="3"/>
    </i>
    <i r="1">
      <x v="2"/>
    </i>
    <i r="1">
      <x v="3"/>
    </i>
    <i r="2">
      <x v="7"/>
    </i>
    <i r="2">
      <x v="8"/>
    </i>
    <i r="2">
      <x v="9"/>
    </i>
    <i r="1">
      <x v="4"/>
    </i>
    <i r="2">
      <x v="10"/>
    </i>
    <i r="2">
      <x v="11"/>
    </i>
    <i r="2">
      <x v="12"/>
    </i>
    <i>
      <x v="4"/>
    </i>
    <i r="1">
      <x v="1"/>
    </i>
    <i r="2">
      <x v="1"/>
    </i>
    <i r="2">
      <x v="2"/>
    </i>
    <i r="2">
      <x v="3"/>
    </i>
    <i r="1">
      <x v="2"/>
    </i>
    <i r="1">
      <x v="3"/>
    </i>
    <i r="2">
      <x v="8"/>
    </i>
    <i r="2">
      <x v="9"/>
    </i>
    <i r="1">
      <x v="4"/>
    </i>
    <i r="2">
      <x v="10"/>
    </i>
    <i r="2">
      <x v="11"/>
    </i>
    <i r="2">
      <x v="12"/>
    </i>
    <i>
      <x v="5"/>
    </i>
    <i r="1">
      <x v="1"/>
    </i>
    <i r="2">
      <x v="1"/>
    </i>
    <i r="2">
      <x v="2"/>
    </i>
    <i r="2">
      <x v="3"/>
    </i>
    <i r="1">
      <x v="2"/>
    </i>
    <i r="1">
      <x v="3"/>
    </i>
    <i r="2">
      <x v="7"/>
    </i>
    <i r="2">
      <x v="8"/>
    </i>
    <i r="2">
      <x v="9"/>
    </i>
    <i r="1">
      <x v="4"/>
    </i>
    <i r="2">
      <x v="10"/>
    </i>
    <i r="2">
      <x v="11"/>
    </i>
    <i r="2">
      <x v="12"/>
    </i>
    <i>
      <x v="6"/>
    </i>
    <i r="1">
      <x v="1"/>
    </i>
    <i r="2">
      <x v="1"/>
    </i>
    <i r="2">
      <x v="2"/>
    </i>
    <i r="1">
      <x v="2"/>
    </i>
    <i r="1">
      <x v="3"/>
    </i>
    <i r="2">
      <x v="7"/>
    </i>
    <i r="2">
      <x v="8"/>
    </i>
    <i r="2">
      <x v="9"/>
    </i>
    <i r="1">
      <x v="4"/>
    </i>
    <i r="2">
      <x v="10"/>
    </i>
    <i r="2">
      <x v="11"/>
    </i>
    <i r="2">
      <x v="12"/>
    </i>
    <i>
      <x v="7"/>
    </i>
    <i r="1">
      <x v="1"/>
    </i>
    <i r="2">
      <x v="1"/>
    </i>
    <i r="2">
      <x v="2"/>
    </i>
    <i r="2">
      <x v="3"/>
    </i>
    <i r="1">
      <x v="2"/>
    </i>
    <i r="1">
      <x v="3"/>
    </i>
    <i r="2">
      <x v="7"/>
    </i>
    <i r="2">
      <x v="8"/>
    </i>
    <i r="2">
      <x v="9"/>
    </i>
    <i r="1">
      <x v="4"/>
    </i>
    <i r="2">
      <x v="10"/>
    </i>
    <i r="2">
      <x v="11"/>
    </i>
    <i r="2">
      <x v="12"/>
    </i>
    <i>
      <x v="8"/>
    </i>
    <i r="1">
      <x v="1"/>
    </i>
    <i r="2">
      <x v="1"/>
    </i>
    <i r="2">
      <x v="2"/>
    </i>
    <i r="2">
      <x v="3"/>
    </i>
    <i r="1">
      <x v="2"/>
    </i>
    <i r="1">
      <x v="3"/>
    </i>
    <i r="2">
      <x v="7"/>
    </i>
    <i r="2">
      <x v="8"/>
    </i>
    <i r="2">
      <x v="9"/>
    </i>
    <i r="1">
      <x v="4"/>
    </i>
    <i r="2">
      <x v="10"/>
    </i>
    <i r="2">
      <x v="11"/>
    </i>
    <i r="2">
      <x v="12"/>
    </i>
    <i>
      <x v="9"/>
    </i>
    <i r="1">
      <x v="1"/>
    </i>
    <i r="2">
      <x v="1"/>
    </i>
    <i r="2">
      <x v="2"/>
    </i>
    <i r="2">
      <x v="3"/>
    </i>
    <i r="1">
      <x v="2"/>
    </i>
    <i r="1">
      <x v="3"/>
    </i>
    <i r="2">
      <x v="7"/>
    </i>
    <i r="2">
      <x v="8"/>
    </i>
    <i r="2">
      <x v="9"/>
    </i>
    <i r="1">
      <x v="4"/>
    </i>
    <i r="2">
      <x v="10"/>
    </i>
    <i r="2">
      <x v="11"/>
    </i>
    <i r="2">
      <x v="12"/>
    </i>
    <i>
      <x v="10"/>
    </i>
    <i>
      <x v="11"/>
    </i>
    <i r="1">
      <x v="1"/>
    </i>
    <i r="2">
      <x v="1"/>
    </i>
    <i r="2">
      <x v="2"/>
    </i>
    <i r="2">
      <x v="3"/>
    </i>
    <i r="1">
      <x v="2"/>
    </i>
    <i r="1">
      <x v="3"/>
    </i>
    <i r="2">
      <x v="7"/>
    </i>
    <i r="2">
      <x v="8"/>
    </i>
    <i r="2">
      <x v="9"/>
    </i>
    <i r="1">
      <x v="4"/>
    </i>
    <i r="2">
      <x v="10"/>
    </i>
    <i r="2">
      <x v="11"/>
    </i>
    <i r="2">
      <x v="12"/>
    </i>
    <i>
      <x v="12"/>
    </i>
    <i r="1">
      <x v="1"/>
    </i>
    <i r="2">
      <x v="1"/>
    </i>
    <i r="2">
      <x v="2"/>
    </i>
    <i r="2">
      <x v="3"/>
    </i>
    <i r="1">
      <x v="2"/>
    </i>
    <i r="1">
      <x v="3"/>
    </i>
    <i r="2">
      <x v="7"/>
    </i>
    <i r="2">
      <x v="8"/>
    </i>
    <i r="2">
      <x v="9"/>
    </i>
    <i r="1">
      <x v="4"/>
    </i>
    <i r="2">
      <x v="10"/>
    </i>
    <i r="2">
      <x v="11"/>
    </i>
    <i r="2">
      <x v="12"/>
    </i>
    <i>
      <x v="13"/>
    </i>
    <i r="1">
      <x v="1"/>
    </i>
    <i r="2">
      <x v="1"/>
    </i>
    <i r="2">
      <x v="2"/>
    </i>
    <i r="2">
      <x v="3"/>
    </i>
    <i t="grand">
      <x/>
    </i>
  </rowItems>
  <colItems count="1">
    <i/>
  </colItems>
  <dataFields count="1">
    <dataField name="Sum of Sum Amount" fld="7" baseField="0" baseItem="0"/>
  </dataFields>
  <formats count="5">
    <format dxfId="19">
      <pivotArea outline="0" collapsedLevelsAreSubtotals="1" fieldPosition="0"/>
    </format>
    <format dxfId="18">
      <pivotArea dataOnly="0" labelOnly="1" outline="0" axis="axisValues" fieldPosition="0"/>
    </format>
    <format dxfId="17">
      <pivotArea grandRow="1" outline="0" collapsedLevelsAreSubtotals="1" fieldPosition="0"/>
    </format>
    <format dxfId="1">
      <pivotArea outline="0" collapsedLevelsAreSubtotals="1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6"/>
  <sheetViews>
    <sheetView tabSelected="1" workbookViewId="0">
      <pane ySplit="5" topLeftCell="A6" activePane="bottomLeft" state="frozen"/>
      <selection pane="bottomLeft"/>
    </sheetView>
  </sheetViews>
  <sheetFormatPr defaultColWidth="9.109375" defaultRowHeight="13.8" x14ac:dyDescent="0.25"/>
  <cols>
    <col min="1" max="1" width="20.33203125" style="12" bestFit="1" customWidth="1"/>
    <col min="2" max="2" width="27.88671875" style="12" customWidth="1"/>
    <col min="3" max="3" width="27.88671875" style="17" customWidth="1"/>
    <col min="4" max="4" width="9.109375" style="16"/>
    <col min="5" max="5" width="20.33203125" style="19" customWidth="1"/>
    <col min="6" max="6" width="18.6640625" style="11" bestFit="1" customWidth="1"/>
    <col min="7" max="16384" width="9.109375" style="1"/>
  </cols>
  <sheetData>
    <row r="1" spans="1:7" x14ac:dyDescent="0.25">
      <c r="A1" s="13" t="s">
        <v>322</v>
      </c>
    </row>
    <row r="2" spans="1:7" x14ac:dyDescent="0.25">
      <c r="A2" s="13" t="s">
        <v>23</v>
      </c>
    </row>
    <row r="3" spans="1:7" x14ac:dyDescent="0.25">
      <c r="A3" s="13" t="s">
        <v>336</v>
      </c>
    </row>
    <row r="5" spans="1:7" ht="14.4" x14ac:dyDescent="0.3">
      <c r="A5" s="14" t="s">
        <v>337</v>
      </c>
      <c r="B5" s="14" t="s">
        <v>338</v>
      </c>
      <c r="C5" s="18" t="s">
        <v>339</v>
      </c>
      <c r="E5" s="20" t="s">
        <v>340</v>
      </c>
      <c r="F5"/>
      <c r="G5"/>
    </row>
    <row r="6" spans="1:7" ht="14.4" x14ac:dyDescent="0.3">
      <c r="A6" s="12" t="s">
        <v>323</v>
      </c>
      <c r="B6" s="12" t="s">
        <v>308</v>
      </c>
      <c r="C6" s="17">
        <f>49316957.21</f>
        <v>49316957.210000001</v>
      </c>
      <c r="E6" s="21"/>
      <c r="F6"/>
      <c r="G6"/>
    </row>
    <row r="7" spans="1:7" ht="14.4" x14ac:dyDescent="0.3">
      <c r="A7" s="12" t="s">
        <v>323</v>
      </c>
      <c r="B7" s="12" t="s">
        <v>309</v>
      </c>
      <c r="C7" s="17">
        <v>52607630.960000001</v>
      </c>
      <c r="E7" s="21"/>
      <c r="F7"/>
      <c r="G7"/>
    </row>
    <row r="8" spans="1:7" ht="14.4" x14ac:dyDescent="0.3">
      <c r="A8" s="12" t="s">
        <v>323</v>
      </c>
      <c r="B8" s="12" t="s">
        <v>305</v>
      </c>
      <c r="C8" s="17">
        <v>49031869.740000002</v>
      </c>
      <c r="E8" s="21"/>
      <c r="F8"/>
      <c r="G8"/>
    </row>
    <row r="9" spans="1:7" ht="14.4" x14ac:dyDescent="0.3">
      <c r="A9" s="12" t="s">
        <v>323</v>
      </c>
      <c r="B9" s="12" t="s">
        <v>306</v>
      </c>
      <c r="C9" s="17">
        <v>47848774.259999998</v>
      </c>
      <c r="E9" s="22">
        <f>SUM(C6:C9)</f>
        <v>198805232.16999999</v>
      </c>
      <c r="F9"/>
      <c r="G9"/>
    </row>
    <row r="10" spans="1:7" ht="14.4" x14ac:dyDescent="0.3">
      <c r="A10" s="12" t="s">
        <v>325</v>
      </c>
      <c r="B10" s="12" t="s">
        <v>308</v>
      </c>
      <c r="C10" s="17">
        <v>51389262.270000003</v>
      </c>
      <c r="E10" s="21"/>
      <c r="F10"/>
      <c r="G10"/>
    </row>
    <row r="11" spans="1:7" ht="14.4" x14ac:dyDescent="0.3">
      <c r="A11" s="12" t="s">
        <v>325</v>
      </c>
      <c r="B11" s="12" t="s">
        <v>309</v>
      </c>
      <c r="C11" s="17">
        <v>51875420.700000003</v>
      </c>
      <c r="E11" s="21"/>
      <c r="F11"/>
      <c r="G11"/>
    </row>
    <row r="12" spans="1:7" ht="14.4" x14ac:dyDescent="0.3">
      <c r="A12" s="12" t="s">
        <v>325</v>
      </c>
      <c r="B12" s="12" t="s">
        <v>305</v>
      </c>
      <c r="C12" s="17">
        <v>51130943.170000002</v>
      </c>
      <c r="E12" s="21"/>
      <c r="F12"/>
      <c r="G12"/>
    </row>
    <row r="13" spans="1:7" ht="14.4" x14ac:dyDescent="0.3">
      <c r="A13" s="12" t="s">
        <v>325</v>
      </c>
      <c r="B13" s="12" t="s">
        <v>306</v>
      </c>
      <c r="C13" s="17">
        <v>48236577.219999999</v>
      </c>
      <c r="E13" s="22">
        <f>SUM(C10:C13)</f>
        <v>202632203.35999998</v>
      </c>
      <c r="F13"/>
      <c r="G13"/>
    </row>
    <row r="14" spans="1:7" ht="14.4" x14ac:dyDescent="0.3">
      <c r="A14" s="12" t="s">
        <v>326</v>
      </c>
      <c r="B14" s="12" t="s">
        <v>308</v>
      </c>
      <c r="C14" s="17">
        <v>50580848</v>
      </c>
      <c r="E14" s="21"/>
      <c r="F14"/>
      <c r="G14"/>
    </row>
    <row r="15" spans="1:7" ht="14.4" x14ac:dyDescent="0.3">
      <c r="A15" s="12" t="s">
        <v>326</v>
      </c>
      <c r="B15" s="12" t="s">
        <v>309</v>
      </c>
      <c r="C15" s="17">
        <v>49659710.549999997</v>
      </c>
      <c r="E15" s="21"/>
      <c r="F15"/>
      <c r="G15"/>
    </row>
    <row r="16" spans="1:7" ht="14.4" x14ac:dyDescent="0.3">
      <c r="A16" s="12" t="s">
        <v>326</v>
      </c>
      <c r="B16" s="12" t="s">
        <v>305</v>
      </c>
      <c r="C16" s="17">
        <v>45247197.560000002</v>
      </c>
      <c r="E16" s="21"/>
      <c r="F16"/>
      <c r="G16"/>
    </row>
    <row r="17" spans="1:7" ht="14.4" x14ac:dyDescent="0.3">
      <c r="A17" s="12" t="s">
        <v>326</v>
      </c>
      <c r="B17" s="12" t="s">
        <v>306</v>
      </c>
      <c r="C17" s="17">
        <v>38797808.590000004</v>
      </c>
      <c r="E17" s="22">
        <f>SUM(C14:C17)</f>
        <v>184285564.70000002</v>
      </c>
      <c r="F17"/>
      <c r="G17"/>
    </row>
    <row r="18" spans="1:7" ht="14.4" x14ac:dyDescent="0.3">
      <c r="A18" s="12" t="s">
        <v>327</v>
      </c>
      <c r="B18" s="12" t="s">
        <v>308</v>
      </c>
      <c r="C18" s="17">
        <v>40934024.329999998</v>
      </c>
      <c r="E18" s="21"/>
      <c r="F18"/>
      <c r="G18"/>
    </row>
    <row r="19" spans="1:7" ht="14.4" x14ac:dyDescent="0.3">
      <c r="A19" s="12" t="s">
        <v>327</v>
      </c>
      <c r="B19" s="12" t="s">
        <v>309</v>
      </c>
      <c r="C19" s="17">
        <v>42628041.899999999</v>
      </c>
      <c r="E19" s="21"/>
      <c r="F19" s="10"/>
      <c r="G19"/>
    </row>
    <row r="20" spans="1:7" ht="14.4" x14ac:dyDescent="0.3">
      <c r="A20" s="12" t="s">
        <v>327</v>
      </c>
      <c r="B20" s="12" t="s">
        <v>305</v>
      </c>
      <c r="C20" s="17">
        <v>42822233.090000004</v>
      </c>
      <c r="E20" s="21"/>
      <c r="F20" s="10"/>
      <c r="G20"/>
    </row>
    <row r="21" spans="1:7" ht="14.4" x14ac:dyDescent="0.3">
      <c r="A21" s="12" t="s">
        <v>327</v>
      </c>
      <c r="B21" s="12" t="s">
        <v>306</v>
      </c>
      <c r="C21" s="17">
        <v>40135517.299999997</v>
      </c>
      <c r="E21" s="22">
        <f>SUM(C18:C21)</f>
        <v>166519816.62</v>
      </c>
      <c r="F21" s="10"/>
      <c r="G21"/>
    </row>
    <row r="22" spans="1:7" ht="14.4" x14ac:dyDescent="0.3">
      <c r="A22" s="12" t="s">
        <v>328</v>
      </c>
      <c r="B22" s="12" t="s">
        <v>308</v>
      </c>
      <c r="C22" s="17">
        <v>44125309.619999997</v>
      </c>
      <c r="E22" s="21"/>
      <c r="F22" s="10"/>
      <c r="G22"/>
    </row>
    <row r="23" spans="1:7" x14ac:dyDescent="0.25">
      <c r="A23" s="12" t="s">
        <v>328</v>
      </c>
      <c r="B23" s="12" t="s">
        <v>309</v>
      </c>
      <c r="C23" s="17">
        <v>45770151.890000001</v>
      </c>
    </row>
    <row r="24" spans="1:7" x14ac:dyDescent="0.25">
      <c r="A24" s="12" t="s">
        <v>328</v>
      </c>
      <c r="B24" s="12" t="s">
        <v>305</v>
      </c>
      <c r="C24" s="17">
        <v>30806700</v>
      </c>
    </row>
    <row r="25" spans="1:7" ht="14.4" x14ac:dyDescent="0.3">
      <c r="A25" s="12" t="s">
        <v>328</v>
      </c>
      <c r="B25" s="12" t="s">
        <v>306</v>
      </c>
      <c r="C25" s="17">
        <v>60117044.539999999</v>
      </c>
      <c r="E25" s="22">
        <f>SUM(C22:C25)</f>
        <v>180819206.04999998</v>
      </c>
    </row>
    <row r="26" spans="1:7" ht="14.4" x14ac:dyDescent="0.3">
      <c r="A26" s="12" t="s">
        <v>329</v>
      </c>
      <c r="B26" s="12" t="s">
        <v>308</v>
      </c>
      <c r="C26" s="17">
        <v>46896814.170000002</v>
      </c>
      <c r="E26" s="21"/>
    </row>
    <row r="27" spans="1:7" x14ac:dyDescent="0.25">
      <c r="A27" s="12" t="s">
        <v>329</v>
      </c>
      <c r="B27" s="12" t="s">
        <v>309</v>
      </c>
      <c r="C27" s="17">
        <v>50498942.579999998</v>
      </c>
    </row>
    <row r="28" spans="1:7" x14ac:dyDescent="0.25">
      <c r="A28" s="12" t="s">
        <v>329</v>
      </c>
      <c r="B28" s="12" t="s">
        <v>305</v>
      </c>
      <c r="C28" s="17">
        <v>49756235.670000002</v>
      </c>
    </row>
    <row r="29" spans="1:7" ht="14.4" x14ac:dyDescent="0.3">
      <c r="A29" s="12" t="s">
        <v>329</v>
      </c>
      <c r="B29" s="12" t="s">
        <v>306</v>
      </c>
      <c r="C29" s="17">
        <v>48061554.450000003</v>
      </c>
      <c r="E29" s="22">
        <f>SUM(C26:C29)</f>
        <v>195213546.87</v>
      </c>
    </row>
    <row r="30" spans="1:7" x14ac:dyDescent="0.25">
      <c r="A30" s="12" t="s">
        <v>330</v>
      </c>
      <c r="B30" s="12" t="s">
        <v>308</v>
      </c>
      <c r="C30" s="17">
        <v>52324600.759999998</v>
      </c>
    </row>
    <row r="31" spans="1:7" x14ac:dyDescent="0.25">
      <c r="A31" s="12" t="s">
        <v>330</v>
      </c>
      <c r="B31" s="12" t="s">
        <v>309</v>
      </c>
      <c r="C31" s="17">
        <v>52414498.359999999</v>
      </c>
    </row>
    <row r="32" spans="1:7" x14ac:dyDescent="0.25">
      <c r="A32" s="12" t="s">
        <v>330</v>
      </c>
      <c r="B32" s="12" t="s">
        <v>305</v>
      </c>
      <c r="C32" s="17">
        <v>52798923.270000003</v>
      </c>
    </row>
    <row r="33" spans="1:5" ht="14.4" x14ac:dyDescent="0.3">
      <c r="A33" s="12" t="s">
        <v>330</v>
      </c>
      <c r="B33" s="12" t="s">
        <v>306</v>
      </c>
      <c r="C33" s="17">
        <v>51022671.380000003</v>
      </c>
      <c r="E33" s="22">
        <f>SUM(C30:C33)</f>
        <v>208560693.77000001</v>
      </c>
    </row>
    <row r="34" spans="1:5" x14ac:dyDescent="0.25">
      <c r="A34" s="12" t="s">
        <v>331</v>
      </c>
      <c r="B34" s="12" t="s">
        <v>308</v>
      </c>
      <c r="C34" s="17">
        <v>53809384.670000002</v>
      </c>
    </row>
    <row r="35" spans="1:5" x14ac:dyDescent="0.25">
      <c r="A35" s="12" t="s">
        <v>331</v>
      </c>
      <c r="B35" s="12" t="s">
        <v>309</v>
      </c>
      <c r="C35" s="17">
        <v>55712210.509999998</v>
      </c>
    </row>
    <row r="36" spans="1:5" x14ac:dyDescent="0.25">
      <c r="A36" s="12" t="s">
        <v>331</v>
      </c>
      <c r="B36" s="12" t="s">
        <v>305</v>
      </c>
      <c r="C36" s="17">
        <v>57336928.829999998</v>
      </c>
    </row>
    <row r="37" spans="1:5" ht="14.4" x14ac:dyDescent="0.3">
      <c r="A37" s="12" t="s">
        <v>331</v>
      </c>
      <c r="B37" s="12" t="s">
        <v>306</v>
      </c>
      <c r="C37" s="17">
        <v>54290790.670000002</v>
      </c>
      <c r="E37" s="22">
        <f>SUM(C34:C37)</f>
        <v>221149314.68000001</v>
      </c>
    </row>
    <row r="38" spans="1:5" x14ac:dyDescent="0.25">
      <c r="A38" s="12" t="s">
        <v>332</v>
      </c>
      <c r="B38" s="12" t="s">
        <v>308</v>
      </c>
      <c r="C38" s="17">
        <v>58181516.880000003</v>
      </c>
    </row>
    <row r="39" spans="1:5" x14ac:dyDescent="0.25">
      <c r="A39" s="12" t="s">
        <v>332</v>
      </c>
      <c r="B39" s="12" t="s">
        <v>309</v>
      </c>
      <c r="C39" s="17">
        <v>59826198.590000004</v>
      </c>
    </row>
    <row r="40" spans="1:5" x14ac:dyDescent="0.25">
      <c r="A40" s="12" t="s">
        <v>332</v>
      </c>
      <c r="B40" s="12" t="s">
        <v>305</v>
      </c>
      <c r="C40" s="17">
        <v>59909804.340000004</v>
      </c>
    </row>
    <row r="41" spans="1:5" ht="14.4" x14ac:dyDescent="0.3">
      <c r="A41" s="12" t="s">
        <v>332</v>
      </c>
      <c r="B41" s="12" t="s">
        <v>306</v>
      </c>
      <c r="C41" s="17">
        <v>55230612.689999998</v>
      </c>
      <c r="E41" s="22">
        <f>SUM(C38:C41)</f>
        <v>233148132.5</v>
      </c>
    </row>
    <row r="42" spans="1:5" x14ac:dyDescent="0.25">
      <c r="A42" s="12" t="s">
        <v>333</v>
      </c>
      <c r="B42" s="12" t="s">
        <v>308</v>
      </c>
      <c r="C42" s="17">
        <v>60236138.049999997</v>
      </c>
    </row>
    <row r="43" spans="1:5" x14ac:dyDescent="0.25">
      <c r="A43" s="12" t="s">
        <v>333</v>
      </c>
      <c r="B43" s="12" t="s">
        <v>309</v>
      </c>
      <c r="C43" s="17">
        <v>61587989.909999996</v>
      </c>
    </row>
    <row r="44" spans="1:5" x14ac:dyDescent="0.25">
      <c r="A44" s="12" t="s">
        <v>333</v>
      </c>
      <c r="B44" s="12" t="s">
        <v>305</v>
      </c>
      <c r="C44" s="17">
        <v>61478734.240000002</v>
      </c>
    </row>
    <row r="45" spans="1:5" ht="14.4" x14ac:dyDescent="0.3">
      <c r="A45" s="12" t="s">
        <v>333</v>
      </c>
      <c r="B45" s="12" t="s">
        <v>306</v>
      </c>
      <c r="C45" s="17">
        <v>58243595.32</v>
      </c>
      <c r="E45" s="22">
        <f>SUM(C42:C45)</f>
        <v>241546457.51999998</v>
      </c>
    </row>
    <row r="46" spans="1:5" x14ac:dyDescent="0.25">
      <c r="A46" s="12" t="s">
        <v>324</v>
      </c>
      <c r="B46" s="12" t="s">
        <v>308</v>
      </c>
      <c r="C46" s="17">
        <v>61561385.560000002</v>
      </c>
    </row>
    <row r="47" spans="1:5" x14ac:dyDescent="0.25">
      <c r="A47" s="12" t="s">
        <v>324</v>
      </c>
      <c r="B47" s="12" t="s">
        <v>309</v>
      </c>
      <c r="C47" s="17">
        <v>62759253.590000004</v>
      </c>
    </row>
    <row r="48" spans="1:5" x14ac:dyDescent="0.25">
      <c r="A48" s="12" t="s">
        <v>324</v>
      </c>
      <c r="B48" s="12" t="s">
        <v>305</v>
      </c>
      <c r="C48" s="17">
        <v>63779457.880000003</v>
      </c>
    </row>
    <row r="49" spans="1:5" ht="14.4" x14ac:dyDescent="0.3">
      <c r="A49" s="12" t="s">
        <v>324</v>
      </c>
      <c r="B49" s="12" t="s">
        <v>306</v>
      </c>
      <c r="C49" s="17">
        <v>59084890.649999999</v>
      </c>
      <c r="E49" s="22">
        <f>SUM(C46:C49)</f>
        <v>247184987.68000001</v>
      </c>
    </row>
    <row r="50" spans="1:5" x14ac:dyDescent="0.25">
      <c r="A50" s="12" t="s">
        <v>334</v>
      </c>
      <c r="B50" s="12" t="s">
        <v>308</v>
      </c>
      <c r="C50" s="17">
        <v>64082970.219999999</v>
      </c>
    </row>
    <row r="51" spans="1:5" x14ac:dyDescent="0.25">
      <c r="A51" s="12" t="s">
        <v>334</v>
      </c>
      <c r="B51" s="12" t="s">
        <v>309</v>
      </c>
      <c r="C51" s="17">
        <v>65803427.920000002</v>
      </c>
    </row>
    <row r="52" spans="1:5" x14ac:dyDescent="0.25">
      <c r="A52" s="12" t="s">
        <v>334</v>
      </c>
      <c r="B52" s="12" t="s">
        <v>305</v>
      </c>
      <c r="C52" s="17">
        <v>66848819.700000003</v>
      </c>
      <c r="E52" s="23">
        <f>SUM(C50:C52)</f>
        <v>196735217.84</v>
      </c>
    </row>
    <row r="53" spans="1:5" x14ac:dyDescent="0.25">
      <c r="A53" s="12" t="s">
        <v>334</v>
      </c>
      <c r="B53" s="12" t="s">
        <v>306</v>
      </c>
      <c r="C53" s="17">
        <v>0</v>
      </c>
    </row>
    <row r="55" spans="1:5" ht="14.4" thickBot="1" x14ac:dyDescent="0.3">
      <c r="A55" s="15" t="s">
        <v>335</v>
      </c>
      <c r="B55" s="15"/>
      <c r="C55" s="17">
        <f>SUM(C6:C53)</f>
        <v>2476600373.7599998</v>
      </c>
    </row>
    <row r="56" spans="1:5" ht="14.4" thickTop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58"/>
  <sheetViews>
    <sheetView topLeftCell="A59" workbookViewId="0">
      <selection activeCell="B59" sqref="B1:B1048576"/>
    </sheetView>
  </sheetViews>
  <sheetFormatPr defaultRowHeight="14.4" x14ac:dyDescent="0.3"/>
  <cols>
    <col min="1" max="1" width="12.5546875" customWidth="1"/>
    <col min="2" max="2" width="18.77734375" style="30" bestFit="1" customWidth="1"/>
    <col min="3" max="3" width="12.5546875" bestFit="1" customWidth="1"/>
  </cols>
  <sheetData>
    <row r="3" spans="1:2" x14ac:dyDescent="0.3">
      <c r="A3" s="7" t="s">
        <v>302</v>
      </c>
      <c r="B3" s="26" t="s">
        <v>321</v>
      </c>
    </row>
    <row r="4" spans="1:2" x14ac:dyDescent="0.3">
      <c r="A4" s="8" t="s">
        <v>304</v>
      </c>
      <c r="B4" s="26">
        <v>101924588.17000002</v>
      </c>
    </row>
    <row r="5" spans="1:2" x14ac:dyDescent="0.3">
      <c r="A5" s="9" t="s">
        <v>305</v>
      </c>
      <c r="B5" s="26">
        <v>49316957.210000001</v>
      </c>
    </row>
    <row r="6" spans="1:2" x14ac:dyDescent="0.3">
      <c r="A6" s="27" t="s">
        <v>347</v>
      </c>
      <c r="B6" s="26">
        <v>12927800</v>
      </c>
    </row>
    <row r="7" spans="1:2" x14ac:dyDescent="0.3">
      <c r="A7" s="27" t="s">
        <v>348</v>
      </c>
      <c r="B7" s="26">
        <v>17237100</v>
      </c>
    </row>
    <row r="8" spans="1:2" x14ac:dyDescent="0.3">
      <c r="A8" s="27" t="s">
        <v>349</v>
      </c>
      <c r="B8" s="26">
        <v>19152057.210000001</v>
      </c>
    </row>
    <row r="9" spans="1:2" x14ac:dyDescent="0.3">
      <c r="A9" s="9" t="s">
        <v>306</v>
      </c>
      <c r="B9" s="26">
        <v>52607630.960000001</v>
      </c>
    </row>
    <row r="10" spans="1:2" x14ac:dyDescent="0.3">
      <c r="A10" s="27" t="s">
        <v>344</v>
      </c>
      <c r="B10" s="26">
        <v>13077100</v>
      </c>
    </row>
    <row r="11" spans="1:2" x14ac:dyDescent="0.3">
      <c r="A11" s="27" t="s">
        <v>345</v>
      </c>
      <c r="B11" s="26">
        <v>21110900</v>
      </c>
    </row>
    <row r="12" spans="1:2" x14ac:dyDescent="0.3">
      <c r="A12" s="27" t="s">
        <v>346</v>
      </c>
      <c r="B12" s="26">
        <v>18419630.960000001</v>
      </c>
    </row>
    <row r="13" spans="1:2" x14ac:dyDescent="0.3">
      <c r="A13" s="8" t="s">
        <v>307</v>
      </c>
      <c r="B13" s="26">
        <v>200145326.97</v>
      </c>
    </row>
    <row r="14" spans="1:2" x14ac:dyDescent="0.3">
      <c r="A14" s="9" t="s">
        <v>308</v>
      </c>
      <c r="B14" s="26">
        <v>49031869.740000002</v>
      </c>
    </row>
    <row r="15" spans="1:2" x14ac:dyDescent="0.3">
      <c r="A15" s="27" t="s">
        <v>341</v>
      </c>
      <c r="B15" s="26">
        <v>14117400</v>
      </c>
    </row>
    <row r="16" spans="1:2" x14ac:dyDescent="0.3">
      <c r="A16" s="27" t="s">
        <v>342</v>
      </c>
      <c r="B16" s="26">
        <v>18754600</v>
      </c>
    </row>
    <row r="17" spans="1:2" x14ac:dyDescent="0.3">
      <c r="A17" s="27" t="s">
        <v>343</v>
      </c>
      <c r="B17" s="26">
        <v>16159869.74</v>
      </c>
    </row>
    <row r="18" spans="1:2" x14ac:dyDescent="0.3">
      <c r="A18" s="9" t="s">
        <v>309</v>
      </c>
      <c r="B18" s="26">
        <v>47848774.260000005</v>
      </c>
    </row>
    <row r="19" spans="1:2" x14ac:dyDescent="0.3">
      <c r="A19" s="9" t="s">
        <v>305</v>
      </c>
      <c r="B19" s="26">
        <v>51389262.269999996</v>
      </c>
    </row>
    <row r="20" spans="1:2" x14ac:dyDescent="0.3">
      <c r="A20" s="27" t="s">
        <v>347</v>
      </c>
      <c r="B20" s="26">
        <v>13454000</v>
      </c>
    </row>
    <row r="21" spans="1:2" x14ac:dyDescent="0.3">
      <c r="A21" s="27" t="s">
        <v>348</v>
      </c>
      <c r="B21" s="26">
        <v>17938700</v>
      </c>
    </row>
    <row r="22" spans="1:2" x14ac:dyDescent="0.3">
      <c r="A22" s="27" t="s">
        <v>349</v>
      </c>
      <c r="B22" s="26">
        <v>19996562.27</v>
      </c>
    </row>
    <row r="23" spans="1:2" x14ac:dyDescent="0.3">
      <c r="A23" s="9" t="s">
        <v>306</v>
      </c>
      <c r="B23" s="26">
        <v>51875420.700000003</v>
      </c>
    </row>
    <row r="24" spans="1:2" x14ac:dyDescent="0.3">
      <c r="A24" s="27" t="s">
        <v>344</v>
      </c>
      <c r="B24" s="26">
        <v>14191900</v>
      </c>
    </row>
    <row r="25" spans="1:2" x14ac:dyDescent="0.3">
      <c r="A25" s="27" t="s">
        <v>345</v>
      </c>
      <c r="B25" s="26">
        <v>18922600</v>
      </c>
    </row>
    <row r="26" spans="1:2" x14ac:dyDescent="0.3">
      <c r="A26" s="27" t="s">
        <v>346</v>
      </c>
      <c r="B26" s="26">
        <v>18760920.699999999</v>
      </c>
    </row>
    <row r="27" spans="1:2" x14ac:dyDescent="0.3">
      <c r="A27" s="8" t="s">
        <v>310</v>
      </c>
      <c r="B27" s="26">
        <v>199608078.94</v>
      </c>
    </row>
    <row r="28" spans="1:2" x14ac:dyDescent="0.3">
      <c r="A28" s="9" t="s">
        <v>308</v>
      </c>
      <c r="B28" s="26">
        <v>51130943.170000002</v>
      </c>
    </row>
    <row r="29" spans="1:2" x14ac:dyDescent="0.3">
      <c r="A29" s="27" t="s">
        <v>341</v>
      </c>
      <c r="B29" s="26">
        <v>14738300</v>
      </c>
    </row>
    <row r="30" spans="1:2" x14ac:dyDescent="0.3">
      <c r="A30" s="27" t="s">
        <v>342</v>
      </c>
      <c r="B30" s="26">
        <v>19651100</v>
      </c>
    </row>
    <row r="31" spans="1:2" x14ac:dyDescent="0.3">
      <c r="A31" s="27" t="s">
        <v>343</v>
      </c>
      <c r="B31" s="26">
        <v>16741543.17</v>
      </c>
    </row>
    <row r="32" spans="1:2" x14ac:dyDescent="0.3">
      <c r="A32" s="9" t="s">
        <v>309</v>
      </c>
      <c r="B32" s="26">
        <v>48236577.219999999</v>
      </c>
    </row>
    <row r="33" spans="1:2" x14ac:dyDescent="0.3">
      <c r="A33" s="9" t="s">
        <v>305</v>
      </c>
      <c r="B33" s="26">
        <v>50580848</v>
      </c>
    </row>
    <row r="34" spans="1:2" x14ac:dyDescent="0.3">
      <c r="A34" s="27" t="s">
        <v>347</v>
      </c>
      <c r="B34" s="26">
        <v>13979900</v>
      </c>
    </row>
    <row r="35" spans="1:2" x14ac:dyDescent="0.3">
      <c r="A35" s="27" t="s">
        <v>348</v>
      </c>
      <c r="B35" s="26">
        <v>18639800</v>
      </c>
    </row>
    <row r="36" spans="1:2" x14ac:dyDescent="0.3">
      <c r="A36" s="27" t="s">
        <v>349</v>
      </c>
      <c r="B36" s="26">
        <v>17961148</v>
      </c>
    </row>
    <row r="37" spans="1:2" x14ac:dyDescent="0.3">
      <c r="A37" s="9" t="s">
        <v>306</v>
      </c>
      <c r="B37" s="26">
        <v>49659710.549999997</v>
      </c>
    </row>
    <row r="38" spans="1:2" x14ac:dyDescent="0.3">
      <c r="A38" s="27" t="s">
        <v>344</v>
      </c>
      <c r="B38" s="26">
        <v>14210600</v>
      </c>
    </row>
    <row r="39" spans="1:2" x14ac:dyDescent="0.3">
      <c r="A39" s="27" t="s">
        <v>345</v>
      </c>
      <c r="B39" s="26">
        <v>18947500</v>
      </c>
    </row>
    <row r="40" spans="1:2" x14ac:dyDescent="0.3">
      <c r="A40" s="27" t="s">
        <v>346</v>
      </c>
      <c r="B40" s="26">
        <v>16501610.550000001</v>
      </c>
    </row>
    <row r="41" spans="1:2" x14ac:dyDescent="0.3">
      <c r="A41" s="8" t="s">
        <v>311</v>
      </c>
      <c r="B41" s="26">
        <v>167607072.38000003</v>
      </c>
    </row>
    <row r="42" spans="1:2" x14ac:dyDescent="0.3">
      <c r="A42" s="9" t="s">
        <v>308</v>
      </c>
      <c r="B42" s="26">
        <v>45247197.560000002</v>
      </c>
    </row>
    <row r="43" spans="1:2" x14ac:dyDescent="0.3">
      <c r="A43" s="27" t="s">
        <v>341</v>
      </c>
      <c r="B43" s="26">
        <v>14409200</v>
      </c>
    </row>
    <row r="44" spans="1:2" x14ac:dyDescent="0.3">
      <c r="A44" s="27" t="s">
        <v>342</v>
      </c>
      <c r="B44" s="26">
        <v>15802100</v>
      </c>
    </row>
    <row r="45" spans="1:2" x14ac:dyDescent="0.3">
      <c r="A45" s="27" t="s">
        <v>343</v>
      </c>
      <c r="B45" s="26">
        <v>15035897.560000001</v>
      </c>
    </row>
    <row r="46" spans="1:2" x14ac:dyDescent="0.3">
      <c r="A46" s="9" t="s">
        <v>309</v>
      </c>
      <c r="B46" s="26">
        <v>38797808.590000004</v>
      </c>
    </row>
    <row r="47" spans="1:2" x14ac:dyDescent="0.3">
      <c r="A47" s="9" t="s">
        <v>305</v>
      </c>
      <c r="B47" s="26">
        <v>40934024.329999998</v>
      </c>
    </row>
    <row r="48" spans="1:2" x14ac:dyDescent="0.3">
      <c r="A48" s="27" t="s">
        <v>348</v>
      </c>
      <c r="B48" s="26">
        <v>27377400</v>
      </c>
    </row>
    <row r="49" spans="1:2" x14ac:dyDescent="0.3">
      <c r="A49" s="27" t="s">
        <v>349</v>
      </c>
      <c r="B49" s="26">
        <v>13556624.33</v>
      </c>
    </row>
    <row r="50" spans="1:2" x14ac:dyDescent="0.3">
      <c r="A50" s="9" t="s">
        <v>306</v>
      </c>
      <c r="B50" s="26">
        <v>42628041.899999999</v>
      </c>
    </row>
    <row r="51" spans="1:2" x14ac:dyDescent="0.3">
      <c r="A51" s="27" t="s">
        <v>344</v>
      </c>
      <c r="B51" s="26">
        <v>12223600</v>
      </c>
    </row>
    <row r="52" spans="1:2" x14ac:dyDescent="0.3">
      <c r="A52" s="27" t="s">
        <v>345</v>
      </c>
      <c r="B52" s="26">
        <v>13100300</v>
      </c>
    </row>
    <row r="53" spans="1:2" x14ac:dyDescent="0.3">
      <c r="A53" s="27" t="s">
        <v>346</v>
      </c>
      <c r="B53" s="26">
        <v>17304141.899999999</v>
      </c>
    </row>
    <row r="54" spans="1:2" x14ac:dyDescent="0.3">
      <c r="A54" s="8" t="s">
        <v>312</v>
      </c>
      <c r="B54" s="26">
        <v>172853211.89999998</v>
      </c>
    </row>
    <row r="55" spans="1:2" x14ac:dyDescent="0.3">
      <c r="A55" s="9" t="s">
        <v>308</v>
      </c>
      <c r="B55" s="26">
        <v>42822233.090000004</v>
      </c>
    </row>
    <row r="56" spans="1:2" x14ac:dyDescent="0.3">
      <c r="A56" s="27" t="s">
        <v>341</v>
      </c>
      <c r="B56" s="26">
        <v>13023100</v>
      </c>
    </row>
    <row r="57" spans="1:2" x14ac:dyDescent="0.3">
      <c r="A57" s="27" t="s">
        <v>342</v>
      </c>
      <c r="B57" s="26">
        <v>16679400</v>
      </c>
    </row>
    <row r="58" spans="1:2" x14ac:dyDescent="0.3">
      <c r="A58" s="27" t="s">
        <v>343</v>
      </c>
      <c r="B58" s="26">
        <v>13119733.09</v>
      </c>
    </row>
    <row r="59" spans="1:2" x14ac:dyDescent="0.3">
      <c r="A59" s="9" t="s">
        <v>309</v>
      </c>
      <c r="B59" s="26">
        <v>40135517.299999997</v>
      </c>
    </row>
    <row r="60" spans="1:2" x14ac:dyDescent="0.3">
      <c r="A60" s="9" t="s">
        <v>305</v>
      </c>
      <c r="B60" s="26">
        <v>44125309.620000005</v>
      </c>
    </row>
    <row r="61" spans="1:2" x14ac:dyDescent="0.3">
      <c r="A61" s="27" t="s">
        <v>347</v>
      </c>
      <c r="B61" s="26">
        <v>11755200</v>
      </c>
    </row>
    <row r="62" spans="1:2" x14ac:dyDescent="0.3">
      <c r="A62" s="27" t="s">
        <v>348</v>
      </c>
      <c r="B62" s="26">
        <v>14790800</v>
      </c>
    </row>
    <row r="63" spans="1:2" x14ac:dyDescent="0.3">
      <c r="A63" s="27" t="s">
        <v>349</v>
      </c>
      <c r="B63" s="26">
        <v>17579309.620000001</v>
      </c>
    </row>
    <row r="64" spans="1:2" x14ac:dyDescent="0.3">
      <c r="A64" s="9" t="s">
        <v>306</v>
      </c>
      <c r="B64" s="26">
        <v>45770151.890000001</v>
      </c>
    </row>
    <row r="65" spans="1:2" x14ac:dyDescent="0.3">
      <c r="A65" s="27" t="s">
        <v>344</v>
      </c>
      <c r="B65" s="26">
        <v>12262200</v>
      </c>
    </row>
    <row r="66" spans="1:2" x14ac:dyDescent="0.3">
      <c r="A66" s="27" t="s">
        <v>345</v>
      </c>
      <c r="B66" s="26">
        <v>15372800</v>
      </c>
    </row>
    <row r="67" spans="1:2" x14ac:dyDescent="0.3">
      <c r="A67" s="27" t="s">
        <v>346</v>
      </c>
      <c r="B67" s="26">
        <v>18135151.890000001</v>
      </c>
    </row>
    <row r="68" spans="1:2" x14ac:dyDescent="0.3">
      <c r="A68" s="8" t="s">
        <v>313</v>
      </c>
      <c r="B68" s="26">
        <v>188319501.28999996</v>
      </c>
    </row>
    <row r="69" spans="1:2" x14ac:dyDescent="0.3">
      <c r="A69" s="9" t="s">
        <v>308</v>
      </c>
      <c r="B69" s="26">
        <v>30806700</v>
      </c>
    </row>
    <row r="70" spans="1:2" x14ac:dyDescent="0.3">
      <c r="A70" s="27" t="s">
        <v>341</v>
      </c>
      <c r="B70" s="26">
        <v>13663000</v>
      </c>
    </row>
    <row r="71" spans="1:2" x14ac:dyDescent="0.3">
      <c r="A71" s="27" t="s">
        <v>342</v>
      </c>
      <c r="B71" s="26">
        <v>17143700</v>
      </c>
    </row>
    <row r="72" spans="1:2" x14ac:dyDescent="0.3">
      <c r="A72" s="9" t="s">
        <v>309</v>
      </c>
      <c r="B72" s="26">
        <v>60117044.539999999</v>
      </c>
    </row>
    <row r="73" spans="1:2" x14ac:dyDescent="0.3">
      <c r="A73" s="9" t="s">
        <v>305</v>
      </c>
      <c r="B73" s="26">
        <v>46896814.170000002</v>
      </c>
    </row>
    <row r="74" spans="1:2" x14ac:dyDescent="0.3">
      <c r="A74" s="27" t="s">
        <v>347</v>
      </c>
      <c r="B74" s="26">
        <v>13539300</v>
      </c>
    </row>
    <row r="75" spans="1:2" x14ac:dyDescent="0.3">
      <c r="A75" s="27" t="s">
        <v>348</v>
      </c>
      <c r="B75" s="26">
        <v>16880200</v>
      </c>
    </row>
    <row r="76" spans="1:2" x14ac:dyDescent="0.3">
      <c r="A76" s="27" t="s">
        <v>349</v>
      </c>
      <c r="B76" s="26">
        <v>16477314.17</v>
      </c>
    </row>
    <row r="77" spans="1:2" x14ac:dyDescent="0.3">
      <c r="A77" s="9" t="s">
        <v>306</v>
      </c>
      <c r="B77" s="26">
        <v>50498942.579999998</v>
      </c>
    </row>
    <row r="78" spans="1:2" x14ac:dyDescent="0.3">
      <c r="A78" s="27" t="s">
        <v>344</v>
      </c>
      <c r="B78" s="26">
        <v>12989100</v>
      </c>
    </row>
    <row r="79" spans="1:2" x14ac:dyDescent="0.3">
      <c r="A79" s="27" t="s">
        <v>345</v>
      </c>
      <c r="B79" s="26">
        <v>16037500</v>
      </c>
    </row>
    <row r="80" spans="1:2" x14ac:dyDescent="0.3">
      <c r="A80" s="27" t="s">
        <v>346</v>
      </c>
      <c r="B80" s="26">
        <v>21472342.579999998</v>
      </c>
    </row>
    <row r="81" spans="1:2" x14ac:dyDescent="0.3">
      <c r="A81" s="8" t="s">
        <v>314</v>
      </c>
      <c r="B81" s="26">
        <v>202556889.24000001</v>
      </c>
    </row>
    <row r="82" spans="1:2" x14ac:dyDescent="0.3">
      <c r="A82" s="9" t="s">
        <v>308</v>
      </c>
      <c r="B82" s="26">
        <v>49756235.670000002</v>
      </c>
    </row>
    <row r="83" spans="1:2" x14ac:dyDescent="0.3">
      <c r="A83" s="27" t="s">
        <v>341</v>
      </c>
      <c r="B83" s="26">
        <v>14582600</v>
      </c>
    </row>
    <row r="84" spans="1:2" x14ac:dyDescent="0.3">
      <c r="A84" s="27" t="s">
        <v>342</v>
      </c>
      <c r="B84" s="26">
        <v>18425400</v>
      </c>
    </row>
    <row r="85" spans="1:2" x14ac:dyDescent="0.3">
      <c r="A85" s="27" t="s">
        <v>343</v>
      </c>
      <c r="B85" s="26">
        <v>16748235.67</v>
      </c>
    </row>
    <row r="86" spans="1:2" x14ac:dyDescent="0.3">
      <c r="A86" s="9" t="s">
        <v>309</v>
      </c>
      <c r="B86" s="26">
        <v>48061554.450000003</v>
      </c>
    </row>
    <row r="87" spans="1:2" x14ac:dyDescent="0.3">
      <c r="A87" s="9" t="s">
        <v>305</v>
      </c>
      <c r="B87" s="26">
        <v>52324600.760000005</v>
      </c>
    </row>
    <row r="88" spans="1:2" x14ac:dyDescent="0.3">
      <c r="A88" s="27" t="s">
        <v>347</v>
      </c>
      <c r="B88" s="26">
        <v>14316500</v>
      </c>
    </row>
    <row r="89" spans="1:2" x14ac:dyDescent="0.3">
      <c r="A89" s="27" t="s">
        <v>348</v>
      </c>
      <c r="B89" s="26">
        <v>17848200</v>
      </c>
    </row>
    <row r="90" spans="1:2" x14ac:dyDescent="0.3">
      <c r="A90" s="27" t="s">
        <v>349</v>
      </c>
      <c r="B90" s="26">
        <v>20159900.760000002</v>
      </c>
    </row>
    <row r="91" spans="1:2" x14ac:dyDescent="0.3">
      <c r="A91" s="9" t="s">
        <v>306</v>
      </c>
      <c r="B91" s="26">
        <v>52414498.359999999</v>
      </c>
    </row>
    <row r="92" spans="1:2" x14ac:dyDescent="0.3">
      <c r="A92" s="27" t="s">
        <v>344</v>
      </c>
      <c r="B92" s="26">
        <v>14979000</v>
      </c>
    </row>
    <row r="93" spans="1:2" x14ac:dyDescent="0.3">
      <c r="A93" s="27" t="s">
        <v>345</v>
      </c>
      <c r="B93" s="26">
        <v>18829400</v>
      </c>
    </row>
    <row r="94" spans="1:2" x14ac:dyDescent="0.3">
      <c r="A94" s="27" t="s">
        <v>346</v>
      </c>
      <c r="B94" s="26">
        <v>18606098.359999999</v>
      </c>
    </row>
    <row r="95" spans="1:2" x14ac:dyDescent="0.3">
      <c r="A95" s="8" t="s">
        <v>315</v>
      </c>
      <c r="B95" s="26">
        <v>213343189.82999998</v>
      </c>
    </row>
    <row r="96" spans="1:2" x14ac:dyDescent="0.3">
      <c r="A96" s="9" t="s">
        <v>308</v>
      </c>
      <c r="B96" s="26">
        <v>52798923.269999996</v>
      </c>
    </row>
    <row r="97" spans="1:2" x14ac:dyDescent="0.3">
      <c r="A97" s="27" t="s">
        <v>341</v>
      </c>
      <c r="B97" s="26">
        <v>14575300</v>
      </c>
    </row>
    <row r="98" spans="1:2" x14ac:dyDescent="0.3">
      <c r="A98" s="27" t="s">
        <v>342</v>
      </c>
      <c r="B98" s="26">
        <v>19691500</v>
      </c>
    </row>
    <row r="99" spans="1:2" x14ac:dyDescent="0.3">
      <c r="A99" s="27" t="s">
        <v>343</v>
      </c>
      <c r="B99" s="26">
        <v>18532123.27</v>
      </c>
    </row>
    <row r="100" spans="1:2" x14ac:dyDescent="0.3">
      <c r="A100" s="9" t="s">
        <v>309</v>
      </c>
      <c r="B100" s="26">
        <v>51022671.379999995</v>
      </c>
    </row>
    <row r="101" spans="1:2" x14ac:dyDescent="0.3">
      <c r="A101" s="9" t="s">
        <v>305</v>
      </c>
      <c r="B101" s="26">
        <v>53809384.670000002</v>
      </c>
    </row>
    <row r="102" spans="1:2" x14ac:dyDescent="0.3">
      <c r="A102" s="27" t="s">
        <v>347</v>
      </c>
      <c r="B102" s="26">
        <v>15992700</v>
      </c>
    </row>
    <row r="103" spans="1:2" x14ac:dyDescent="0.3">
      <c r="A103" s="27" t="s">
        <v>348</v>
      </c>
      <c r="B103" s="26">
        <v>19905800</v>
      </c>
    </row>
    <row r="104" spans="1:2" x14ac:dyDescent="0.3">
      <c r="A104" s="27" t="s">
        <v>349</v>
      </c>
      <c r="B104" s="26">
        <v>17910884.670000002</v>
      </c>
    </row>
    <row r="105" spans="1:2" x14ac:dyDescent="0.3">
      <c r="A105" s="9" t="s">
        <v>306</v>
      </c>
      <c r="B105" s="26">
        <v>55712210.510000005</v>
      </c>
    </row>
    <row r="106" spans="1:2" x14ac:dyDescent="0.3">
      <c r="A106" s="27" t="s">
        <v>344</v>
      </c>
      <c r="B106" s="26">
        <v>15107900</v>
      </c>
    </row>
    <row r="107" spans="1:2" x14ac:dyDescent="0.3">
      <c r="A107" s="27" t="s">
        <v>345</v>
      </c>
      <c r="B107" s="26">
        <v>20143900</v>
      </c>
    </row>
    <row r="108" spans="1:2" x14ac:dyDescent="0.3">
      <c r="A108" s="27" t="s">
        <v>346</v>
      </c>
      <c r="B108" s="26">
        <v>20460410.510000002</v>
      </c>
    </row>
    <row r="109" spans="1:2" x14ac:dyDescent="0.3">
      <c r="A109" s="8" t="s">
        <v>316</v>
      </c>
      <c r="B109" s="26">
        <v>229635434.97</v>
      </c>
    </row>
    <row r="110" spans="1:2" x14ac:dyDescent="0.3">
      <c r="A110" s="9" t="s">
        <v>308</v>
      </c>
      <c r="B110" s="26">
        <v>57336928.829999998</v>
      </c>
    </row>
    <row r="111" spans="1:2" x14ac:dyDescent="0.3">
      <c r="A111" s="27" t="s">
        <v>341</v>
      </c>
      <c r="B111" s="26">
        <v>15613800</v>
      </c>
    </row>
    <row r="112" spans="1:2" x14ac:dyDescent="0.3">
      <c r="A112" s="27" t="s">
        <v>342</v>
      </c>
      <c r="B112" s="26">
        <v>20611800</v>
      </c>
    </row>
    <row r="113" spans="1:2" x14ac:dyDescent="0.3">
      <c r="A113" s="27" t="s">
        <v>343</v>
      </c>
      <c r="B113" s="26">
        <v>21111328.829999998</v>
      </c>
    </row>
    <row r="114" spans="1:2" x14ac:dyDescent="0.3">
      <c r="A114" s="9" t="s">
        <v>309</v>
      </c>
      <c r="B114" s="26">
        <v>54290790.670000002</v>
      </c>
    </row>
    <row r="115" spans="1:2" x14ac:dyDescent="0.3">
      <c r="A115" s="9" t="s">
        <v>305</v>
      </c>
      <c r="B115" s="26">
        <v>58181516.879999995</v>
      </c>
    </row>
    <row r="116" spans="1:2" x14ac:dyDescent="0.3">
      <c r="A116" s="27" t="s">
        <v>347</v>
      </c>
      <c r="B116" s="26">
        <v>15345600</v>
      </c>
    </row>
    <row r="117" spans="1:2" x14ac:dyDescent="0.3">
      <c r="A117" s="27" t="s">
        <v>348</v>
      </c>
      <c r="B117" s="26">
        <v>20419200</v>
      </c>
    </row>
    <row r="118" spans="1:2" x14ac:dyDescent="0.3">
      <c r="A118" s="27" t="s">
        <v>349</v>
      </c>
      <c r="B118" s="26">
        <v>22416716.879999999</v>
      </c>
    </row>
    <row r="119" spans="1:2" x14ac:dyDescent="0.3">
      <c r="A119" s="9" t="s">
        <v>306</v>
      </c>
      <c r="B119" s="26">
        <v>59826198.590000004</v>
      </c>
    </row>
    <row r="120" spans="1:2" x14ac:dyDescent="0.3">
      <c r="A120" s="27" t="s">
        <v>344</v>
      </c>
      <c r="B120" s="26">
        <v>15642800</v>
      </c>
    </row>
    <row r="121" spans="1:2" x14ac:dyDescent="0.3">
      <c r="A121" s="27" t="s">
        <v>345</v>
      </c>
      <c r="B121" s="26">
        <v>20857100</v>
      </c>
    </row>
    <row r="122" spans="1:2" x14ac:dyDescent="0.3">
      <c r="A122" s="27" t="s">
        <v>346</v>
      </c>
      <c r="B122" s="26">
        <v>23326298.59</v>
      </c>
    </row>
    <row r="123" spans="1:2" x14ac:dyDescent="0.3">
      <c r="A123" s="8" t="s">
        <v>317</v>
      </c>
      <c r="B123" s="26">
        <v>236964544.99000001</v>
      </c>
    </row>
    <row r="124" spans="1:2" x14ac:dyDescent="0.3">
      <c r="A124" s="8" t="s">
        <v>318</v>
      </c>
      <c r="B124" s="26">
        <v>244042968.71000001</v>
      </c>
    </row>
    <row r="125" spans="1:2" x14ac:dyDescent="0.3">
      <c r="A125" s="9" t="s">
        <v>308</v>
      </c>
      <c r="B125" s="26">
        <v>61478734.239999995</v>
      </c>
    </row>
    <row r="126" spans="1:2" x14ac:dyDescent="0.3">
      <c r="A126" s="27" t="s">
        <v>341</v>
      </c>
      <c r="B126" s="26">
        <v>17685400</v>
      </c>
    </row>
    <row r="127" spans="1:2" x14ac:dyDescent="0.3">
      <c r="A127" s="27" t="s">
        <v>342</v>
      </c>
      <c r="B127" s="26">
        <v>23580500</v>
      </c>
    </row>
    <row r="128" spans="1:2" x14ac:dyDescent="0.3">
      <c r="A128" s="27" t="s">
        <v>343</v>
      </c>
      <c r="B128" s="26">
        <v>20212834.239999998</v>
      </c>
    </row>
    <row r="129" spans="1:2" x14ac:dyDescent="0.3">
      <c r="A129" s="9" t="s">
        <v>309</v>
      </c>
      <c r="B129" s="26">
        <v>58243595.32</v>
      </c>
    </row>
    <row r="130" spans="1:2" x14ac:dyDescent="0.3">
      <c r="A130" s="9" t="s">
        <v>305</v>
      </c>
      <c r="B130" s="26">
        <v>61561385.560000002</v>
      </c>
    </row>
    <row r="131" spans="1:2" x14ac:dyDescent="0.3">
      <c r="A131" s="27" t="s">
        <v>347</v>
      </c>
      <c r="B131" s="26">
        <v>16329800</v>
      </c>
    </row>
    <row r="132" spans="1:2" x14ac:dyDescent="0.3">
      <c r="A132" s="27" t="s">
        <v>348</v>
      </c>
      <c r="B132" s="26">
        <v>21773000</v>
      </c>
    </row>
    <row r="133" spans="1:2" x14ac:dyDescent="0.3">
      <c r="A133" s="27" t="s">
        <v>349</v>
      </c>
      <c r="B133" s="26">
        <v>23458585.559999999</v>
      </c>
    </row>
    <row r="134" spans="1:2" x14ac:dyDescent="0.3">
      <c r="A134" s="9" t="s">
        <v>306</v>
      </c>
      <c r="B134" s="26">
        <v>62759253.590000004</v>
      </c>
    </row>
    <row r="135" spans="1:2" x14ac:dyDescent="0.3">
      <c r="A135" s="27" t="s">
        <v>344</v>
      </c>
      <c r="B135" s="26">
        <v>16714600</v>
      </c>
    </row>
    <row r="136" spans="1:2" x14ac:dyDescent="0.3">
      <c r="A136" s="27" t="s">
        <v>345</v>
      </c>
      <c r="B136" s="26">
        <v>22286100</v>
      </c>
    </row>
    <row r="137" spans="1:2" x14ac:dyDescent="0.3">
      <c r="A137" s="27" t="s">
        <v>346</v>
      </c>
      <c r="B137" s="26">
        <v>23758553.59</v>
      </c>
    </row>
    <row r="138" spans="1:2" x14ac:dyDescent="0.3">
      <c r="A138" s="8" t="s">
        <v>319</v>
      </c>
      <c r="B138" s="26">
        <v>252750746.67000002</v>
      </c>
    </row>
    <row r="139" spans="1:2" x14ac:dyDescent="0.3">
      <c r="A139" s="9" t="s">
        <v>308</v>
      </c>
      <c r="B139" s="26">
        <v>63779457.879999995</v>
      </c>
    </row>
    <row r="140" spans="1:2" x14ac:dyDescent="0.3">
      <c r="A140" s="27" t="s">
        <v>341</v>
      </c>
      <c r="B140" s="26">
        <v>17750900</v>
      </c>
    </row>
    <row r="141" spans="1:2" x14ac:dyDescent="0.3">
      <c r="A141" s="27" t="s">
        <v>342</v>
      </c>
      <c r="B141" s="26">
        <v>23667900</v>
      </c>
    </row>
    <row r="142" spans="1:2" x14ac:dyDescent="0.3">
      <c r="A142" s="27" t="s">
        <v>343</v>
      </c>
      <c r="B142" s="26">
        <v>22360657.879999999</v>
      </c>
    </row>
    <row r="143" spans="1:2" x14ac:dyDescent="0.3">
      <c r="A143" s="9" t="s">
        <v>309</v>
      </c>
      <c r="B143" s="26">
        <v>59084890.649999999</v>
      </c>
    </row>
    <row r="144" spans="1:2" x14ac:dyDescent="0.3">
      <c r="A144" s="9" t="s">
        <v>305</v>
      </c>
      <c r="B144" s="26">
        <v>64082970.219999999</v>
      </c>
    </row>
    <row r="145" spans="1:2" x14ac:dyDescent="0.3">
      <c r="A145" s="27" t="s">
        <v>347</v>
      </c>
      <c r="B145" s="26">
        <v>16511900</v>
      </c>
    </row>
    <row r="146" spans="1:2" x14ac:dyDescent="0.3">
      <c r="A146" s="27" t="s">
        <v>348</v>
      </c>
      <c r="B146" s="26">
        <v>22015800</v>
      </c>
    </row>
    <row r="147" spans="1:2" x14ac:dyDescent="0.3">
      <c r="A147" s="27" t="s">
        <v>349</v>
      </c>
      <c r="B147" s="26">
        <v>25555270.219999999</v>
      </c>
    </row>
    <row r="148" spans="1:2" x14ac:dyDescent="0.3">
      <c r="A148" s="9" t="s">
        <v>306</v>
      </c>
      <c r="B148" s="26">
        <v>65803427.920000002</v>
      </c>
    </row>
    <row r="149" spans="1:2" x14ac:dyDescent="0.3">
      <c r="A149" s="27" t="s">
        <v>344</v>
      </c>
      <c r="B149" s="26">
        <v>17012900</v>
      </c>
    </row>
    <row r="150" spans="1:2" x14ac:dyDescent="0.3">
      <c r="A150" s="27" t="s">
        <v>345</v>
      </c>
      <c r="B150" s="26">
        <v>22683900</v>
      </c>
    </row>
    <row r="151" spans="1:2" x14ac:dyDescent="0.3">
      <c r="A151" s="27" t="s">
        <v>346</v>
      </c>
      <c r="B151" s="26">
        <v>26106627.920000002</v>
      </c>
    </row>
    <row r="152" spans="1:2" x14ac:dyDescent="0.3">
      <c r="A152" s="8" t="s">
        <v>320</v>
      </c>
      <c r="B152" s="26">
        <v>66848819.700000003</v>
      </c>
    </row>
    <row r="153" spans="1:2" x14ac:dyDescent="0.3">
      <c r="A153" s="9" t="s">
        <v>308</v>
      </c>
      <c r="B153" s="26">
        <v>66848819.700000003</v>
      </c>
    </row>
    <row r="154" spans="1:2" x14ac:dyDescent="0.3">
      <c r="A154" s="27" t="s">
        <v>341</v>
      </c>
      <c r="B154" s="26">
        <v>18344500</v>
      </c>
    </row>
    <row r="155" spans="1:2" x14ac:dyDescent="0.3">
      <c r="A155" s="27" t="s">
        <v>342</v>
      </c>
      <c r="B155" s="26">
        <v>24459300</v>
      </c>
    </row>
    <row r="156" spans="1:2" x14ac:dyDescent="0.3">
      <c r="A156" s="27" t="s">
        <v>343</v>
      </c>
      <c r="B156" s="26">
        <v>24045019.699999999</v>
      </c>
    </row>
    <row r="157" spans="1:2" x14ac:dyDescent="0.3">
      <c r="A157" s="8" t="s">
        <v>303</v>
      </c>
      <c r="B157" s="28">
        <v>2476600373.7599998</v>
      </c>
    </row>
    <row r="158" spans="1:2" x14ac:dyDescent="0.3">
      <c r="B158" s="29"/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42"/>
  <sheetViews>
    <sheetView workbookViewId="0">
      <selection activeCell="H1" sqref="H1:H1048576"/>
    </sheetView>
  </sheetViews>
  <sheetFormatPr defaultColWidth="10.33203125" defaultRowHeight="13.2" x14ac:dyDescent="0.3"/>
  <cols>
    <col min="1" max="1" width="8.33203125" style="4" bestFit="1" customWidth="1"/>
    <col min="2" max="2" width="17.5546875" style="4" bestFit="1" customWidth="1"/>
    <col min="3" max="3" width="5.5546875" style="4" bestFit="1" customWidth="1"/>
    <col min="4" max="4" width="8" style="4" bestFit="1" customWidth="1"/>
    <col min="5" max="5" width="12.33203125" style="4" bestFit="1" customWidth="1"/>
    <col min="6" max="6" width="12.109375" style="5" bestFit="1" customWidth="1"/>
    <col min="7" max="7" width="7.44140625" style="4" bestFit="1" customWidth="1"/>
    <col min="8" max="8" width="22.88671875" style="25" customWidth="1"/>
    <col min="9" max="9" width="26.33203125" style="4" bestFit="1" customWidth="1"/>
    <col min="10" max="10" width="15.5546875" style="4" bestFit="1" customWidth="1"/>
    <col min="11" max="11" width="25.5546875" style="4" hidden="1" customWidth="1"/>
    <col min="12" max="12" width="6.6640625" style="6" bestFit="1" customWidth="1"/>
    <col min="13" max="13" width="6.88671875" style="4" bestFit="1" customWidth="1"/>
    <col min="14" max="14" width="7.44140625" style="4" hidden="1" customWidth="1"/>
    <col min="15" max="15" width="7.5546875" style="4" hidden="1" customWidth="1"/>
    <col min="16" max="16" width="12.44140625" style="4" hidden="1" customWidth="1"/>
    <col min="17" max="17" width="8" style="4" hidden="1" customWidth="1"/>
    <col min="18" max="18" width="6.5546875" style="4" hidden="1" customWidth="1"/>
    <col min="19" max="19" width="5.6640625" style="4" hidden="1" customWidth="1"/>
    <col min="20" max="20" width="7.109375" style="6" bestFit="1" customWidth="1"/>
    <col min="21" max="21" width="12.109375" style="5" bestFit="1" customWidth="1"/>
    <col min="22" max="22" width="14.5546875" style="4" hidden="1" customWidth="1"/>
    <col min="23" max="16384" width="10.33203125" style="4"/>
  </cols>
  <sheetData>
    <row r="1" spans="1:22" s="3" customFormat="1" ht="14.4" thickTop="1" thickBot="1" x14ac:dyDescent="0.3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4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</row>
    <row r="2" spans="1:22" ht="13.8" thickTop="1" x14ac:dyDescent="0.3">
      <c r="A2" s="4" t="s">
        <v>22</v>
      </c>
      <c r="B2" s="4" t="s">
        <v>23</v>
      </c>
      <c r="C2" s="4" t="s">
        <v>24</v>
      </c>
      <c r="D2" s="4" t="s">
        <v>25</v>
      </c>
      <c r="E2" s="4" t="s">
        <v>29</v>
      </c>
      <c r="F2" s="5">
        <v>38929</v>
      </c>
      <c r="G2" s="4" t="s">
        <v>26</v>
      </c>
      <c r="H2" s="25">
        <v>12927800</v>
      </c>
      <c r="J2" s="4" t="s">
        <v>27</v>
      </c>
      <c r="L2" s="6">
        <v>5337</v>
      </c>
      <c r="M2" s="4" t="s">
        <v>28</v>
      </c>
      <c r="T2" s="6">
        <v>1</v>
      </c>
      <c r="U2" s="5">
        <v>40458</v>
      </c>
    </row>
    <row r="3" spans="1:22" x14ac:dyDescent="0.3">
      <c r="A3" s="4" t="s">
        <v>22</v>
      </c>
      <c r="B3" s="4" t="s">
        <v>23</v>
      </c>
      <c r="C3" s="4" t="s">
        <v>24</v>
      </c>
      <c r="D3" s="4" t="s">
        <v>25</v>
      </c>
      <c r="E3" s="4" t="s">
        <v>30</v>
      </c>
      <c r="F3" s="5">
        <v>38960</v>
      </c>
      <c r="G3" s="4" t="s">
        <v>26</v>
      </c>
      <c r="H3" s="25">
        <v>17237100</v>
      </c>
      <c r="J3" s="4" t="s">
        <v>27</v>
      </c>
      <c r="L3" s="6">
        <v>358</v>
      </c>
      <c r="M3" s="4" t="s">
        <v>28</v>
      </c>
      <c r="T3" s="6">
        <v>2</v>
      </c>
      <c r="U3" s="5">
        <v>40458</v>
      </c>
    </row>
    <row r="4" spans="1:22" x14ac:dyDescent="0.3">
      <c r="A4" s="4" t="s">
        <v>22</v>
      </c>
      <c r="B4" s="4" t="s">
        <v>23</v>
      </c>
      <c r="C4" s="4" t="s">
        <v>24</v>
      </c>
      <c r="D4" s="4" t="s">
        <v>25</v>
      </c>
      <c r="E4" s="4" t="s">
        <v>31</v>
      </c>
      <c r="F4" s="5">
        <v>38990</v>
      </c>
      <c r="G4" s="4" t="s">
        <v>26</v>
      </c>
      <c r="H4" s="25">
        <v>19152057.210000001</v>
      </c>
      <c r="J4" s="4" t="s">
        <v>27</v>
      </c>
      <c r="L4" s="6">
        <v>385</v>
      </c>
      <c r="M4" s="4" t="s">
        <v>28</v>
      </c>
      <c r="T4" s="6">
        <v>3</v>
      </c>
      <c r="U4" s="5">
        <v>40458</v>
      </c>
    </row>
    <row r="5" spans="1:22" x14ac:dyDescent="0.3">
      <c r="A5" s="4" t="s">
        <v>22</v>
      </c>
      <c r="B5" s="4" t="s">
        <v>23</v>
      </c>
      <c r="C5" s="4" t="s">
        <v>24</v>
      </c>
      <c r="D5" s="4" t="s">
        <v>25</v>
      </c>
      <c r="E5" s="4" t="s">
        <v>32</v>
      </c>
      <c r="F5" s="5">
        <v>39021</v>
      </c>
      <c r="G5" s="4" t="s">
        <v>26</v>
      </c>
      <c r="H5" s="25">
        <v>13077100</v>
      </c>
      <c r="J5" s="4" t="s">
        <v>27</v>
      </c>
      <c r="L5" s="6">
        <v>309</v>
      </c>
      <c r="M5" s="4" t="s">
        <v>28</v>
      </c>
      <c r="T5" s="6">
        <v>4</v>
      </c>
      <c r="U5" s="5">
        <v>40458</v>
      </c>
    </row>
    <row r="6" spans="1:22" x14ac:dyDescent="0.3">
      <c r="A6" s="4" t="s">
        <v>22</v>
      </c>
      <c r="B6" s="4" t="s">
        <v>23</v>
      </c>
      <c r="C6" s="4" t="s">
        <v>24</v>
      </c>
      <c r="D6" s="4" t="s">
        <v>25</v>
      </c>
      <c r="E6" s="4" t="s">
        <v>33</v>
      </c>
      <c r="F6" s="5">
        <v>39051</v>
      </c>
      <c r="G6" s="4" t="s">
        <v>26</v>
      </c>
      <c r="H6" s="25">
        <v>21110900</v>
      </c>
      <c r="J6" s="4" t="s">
        <v>27</v>
      </c>
      <c r="L6" s="6">
        <v>1947</v>
      </c>
      <c r="M6" s="4" t="s">
        <v>28</v>
      </c>
      <c r="T6" s="6">
        <v>5</v>
      </c>
      <c r="U6" s="5">
        <v>40458</v>
      </c>
    </row>
    <row r="7" spans="1:22" x14ac:dyDescent="0.3">
      <c r="A7" s="4" t="s">
        <v>22</v>
      </c>
      <c r="B7" s="4" t="s">
        <v>23</v>
      </c>
      <c r="C7" s="4" t="s">
        <v>24</v>
      </c>
      <c r="D7" s="4" t="s">
        <v>25</v>
      </c>
      <c r="E7" s="4" t="s">
        <v>34</v>
      </c>
      <c r="F7" s="5">
        <v>39082</v>
      </c>
      <c r="G7" s="4" t="s">
        <v>26</v>
      </c>
      <c r="H7" s="25">
        <v>18419630.960000001</v>
      </c>
      <c r="J7" s="4" t="s">
        <v>27</v>
      </c>
      <c r="L7" s="6">
        <v>409</v>
      </c>
      <c r="M7" s="4" t="s">
        <v>28</v>
      </c>
      <c r="T7" s="6">
        <v>6</v>
      </c>
      <c r="U7" s="5">
        <v>40458</v>
      </c>
    </row>
    <row r="8" spans="1:22" x14ac:dyDescent="0.3">
      <c r="A8" s="4" t="s">
        <v>22</v>
      </c>
      <c r="B8" s="4" t="s">
        <v>23</v>
      </c>
      <c r="C8" s="4" t="s">
        <v>24</v>
      </c>
      <c r="D8" s="4" t="s">
        <v>25</v>
      </c>
      <c r="E8" s="4" t="s">
        <v>35</v>
      </c>
      <c r="F8" s="5">
        <v>39113</v>
      </c>
      <c r="G8" s="4" t="s">
        <v>26</v>
      </c>
      <c r="H8" s="25">
        <v>14117400</v>
      </c>
      <c r="J8" s="4" t="s">
        <v>27</v>
      </c>
      <c r="L8" s="6">
        <v>2384</v>
      </c>
      <c r="M8" s="4" t="s">
        <v>28</v>
      </c>
      <c r="T8" s="6">
        <v>7</v>
      </c>
      <c r="U8" s="5">
        <v>40458</v>
      </c>
    </row>
    <row r="9" spans="1:22" x14ac:dyDescent="0.3">
      <c r="A9" s="4" t="s">
        <v>22</v>
      </c>
      <c r="B9" s="4" t="s">
        <v>23</v>
      </c>
      <c r="C9" s="4" t="s">
        <v>24</v>
      </c>
      <c r="D9" s="4" t="s">
        <v>25</v>
      </c>
      <c r="E9" s="4" t="s">
        <v>36</v>
      </c>
      <c r="F9" s="5">
        <v>39141</v>
      </c>
      <c r="G9" s="4" t="s">
        <v>26</v>
      </c>
      <c r="H9" s="25">
        <v>18754600</v>
      </c>
      <c r="J9" s="4" t="s">
        <v>27</v>
      </c>
      <c r="L9" s="6">
        <v>323</v>
      </c>
      <c r="M9" s="4" t="s">
        <v>28</v>
      </c>
      <c r="T9" s="6">
        <v>8</v>
      </c>
      <c r="U9" s="5">
        <v>40458</v>
      </c>
    </row>
    <row r="10" spans="1:22" x14ac:dyDescent="0.3">
      <c r="A10" s="4" t="s">
        <v>22</v>
      </c>
      <c r="B10" s="4" t="s">
        <v>23</v>
      </c>
      <c r="C10" s="4" t="s">
        <v>24</v>
      </c>
      <c r="D10" s="4" t="s">
        <v>25</v>
      </c>
      <c r="E10" s="4" t="s">
        <v>37</v>
      </c>
      <c r="F10" s="5">
        <v>39172</v>
      </c>
      <c r="G10" s="4" t="s">
        <v>26</v>
      </c>
      <c r="H10" s="25">
        <v>16159869.74</v>
      </c>
      <c r="J10" s="4" t="s">
        <v>27</v>
      </c>
      <c r="L10" s="6">
        <v>278</v>
      </c>
      <c r="M10" s="4" t="s">
        <v>28</v>
      </c>
      <c r="T10" s="6">
        <v>9</v>
      </c>
      <c r="U10" s="5">
        <v>40458</v>
      </c>
    </row>
    <row r="11" spans="1:22" x14ac:dyDescent="0.3">
      <c r="A11" s="4" t="s">
        <v>22</v>
      </c>
      <c r="B11" s="4" t="s">
        <v>23</v>
      </c>
      <c r="C11" s="4" t="s">
        <v>24</v>
      </c>
      <c r="D11" s="4" t="s">
        <v>25</v>
      </c>
      <c r="E11" s="4" t="s">
        <v>38</v>
      </c>
      <c r="F11" s="5">
        <v>39202</v>
      </c>
      <c r="G11" s="4" t="s">
        <v>26</v>
      </c>
      <c r="H11" s="25">
        <v>12196200</v>
      </c>
      <c r="J11" s="4" t="s">
        <v>27</v>
      </c>
      <c r="L11" s="6">
        <v>5566</v>
      </c>
      <c r="M11" s="4" t="s">
        <v>28</v>
      </c>
      <c r="T11" s="6">
        <v>10</v>
      </c>
      <c r="U11" s="5">
        <v>40458</v>
      </c>
    </row>
    <row r="12" spans="1:22" x14ac:dyDescent="0.3">
      <c r="A12" s="4" t="s">
        <v>22</v>
      </c>
      <c r="B12" s="4" t="s">
        <v>23</v>
      </c>
      <c r="C12" s="4" t="s">
        <v>24</v>
      </c>
      <c r="D12" s="4" t="s">
        <v>25</v>
      </c>
      <c r="E12" s="4" t="s">
        <v>39</v>
      </c>
      <c r="F12" s="5">
        <v>39233</v>
      </c>
      <c r="G12" s="4" t="s">
        <v>26</v>
      </c>
      <c r="H12" s="25">
        <v>16261600</v>
      </c>
      <c r="J12" s="4" t="s">
        <v>27</v>
      </c>
      <c r="L12" s="6">
        <v>270</v>
      </c>
      <c r="M12" s="4" t="s">
        <v>28</v>
      </c>
      <c r="T12" s="6">
        <v>11</v>
      </c>
      <c r="U12" s="5">
        <v>40458</v>
      </c>
    </row>
    <row r="13" spans="1:22" x14ac:dyDescent="0.3">
      <c r="A13" s="4" t="s">
        <v>22</v>
      </c>
      <c r="B13" s="4" t="s">
        <v>23</v>
      </c>
      <c r="C13" s="4" t="s">
        <v>24</v>
      </c>
      <c r="D13" s="4" t="s">
        <v>25</v>
      </c>
      <c r="E13" s="4" t="s">
        <v>40</v>
      </c>
      <c r="F13" s="5">
        <v>39263</v>
      </c>
      <c r="G13" s="4" t="s">
        <v>26</v>
      </c>
      <c r="H13" s="25">
        <v>19390974.260000002</v>
      </c>
      <c r="J13" s="4" t="s">
        <v>27</v>
      </c>
      <c r="L13" s="6">
        <v>381</v>
      </c>
      <c r="M13" s="4" t="s">
        <v>28</v>
      </c>
      <c r="T13" s="6">
        <v>12</v>
      </c>
      <c r="U13" s="5">
        <v>40458</v>
      </c>
    </row>
    <row r="14" spans="1:22" x14ac:dyDescent="0.3">
      <c r="A14" s="4" t="s">
        <v>22</v>
      </c>
      <c r="B14" s="4" t="s">
        <v>23</v>
      </c>
      <c r="C14" s="4" t="s">
        <v>24</v>
      </c>
      <c r="D14" s="4" t="s">
        <v>25</v>
      </c>
      <c r="E14" s="4" t="s">
        <v>41</v>
      </c>
      <c r="F14" s="5">
        <v>39290</v>
      </c>
      <c r="G14" s="4" t="s">
        <v>26</v>
      </c>
      <c r="H14" s="25">
        <v>13454000</v>
      </c>
      <c r="I14" s="4" t="s">
        <v>42</v>
      </c>
      <c r="J14" s="4" t="s">
        <v>27</v>
      </c>
      <c r="K14" s="4" t="s">
        <v>43</v>
      </c>
      <c r="L14" s="6">
        <v>177</v>
      </c>
      <c r="M14" s="4" t="s">
        <v>28</v>
      </c>
      <c r="T14" s="6">
        <v>1</v>
      </c>
    </row>
    <row r="15" spans="1:22" x14ac:dyDescent="0.3">
      <c r="A15" s="4" t="s">
        <v>22</v>
      </c>
      <c r="B15" s="4" t="s">
        <v>23</v>
      </c>
      <c r="C15" s="4" t="s">
        <v>24</v>
      </c>
      <c r="D15" s="4" t="s">
        <v>25</v>
      </c>
      <c r="E15" s="4" t="s">
        <v>44</v>
      </c>
      <c r="F15" s="5">
        <v>39320</v>
      </c>
      <c r="G15" s="4" t="s">
        <v>26</v>
      </c>
      <c r="H15" s="25">
        <v>17938700</v>
      </c>
      <c r="I15" s="4" t="s">
        <v>45</v>
      </c>
      <c r="J15" s="4" t="s">
        <v>27</v>
      </c>
      <c r="K15" s="4" t="s">
        <v>46</v>
      </c>
      <c r="L15" s="6">
        <v>1062</v>
      </c>
      <c r="M15" s="4" t="s">
        <v>28</v>
      </c>
      <c r="T15" s="6">
        <v>2</v>
      </c>
    </row>
    <row r="16" spans="1:22" x14ac:dyDescent="0.3">
      <c r="A16" s="4" t="s">
        <v>22</v>
      </c>
      <c r="B16" s="4" t="s">
        <v>23</v>
      </c>
      <c r="C16" s="4" t="s">
        <v>24</v>
      </c>
      <c r="D16" s="4" t="s">
        <v>25</v>
      </c>
      <c r="E16" s="4" t="s">
        <v>47</v>
      </c>
      <c r="F16" s="5">
        <v>39355</v>
      </c>
      <c r="G16" s="4" t="s">
        <v>26</v>
      </c>
      <c r="H16" s="25">
        <v>19996562.27</v>
      </c>
      <c r="I16" s="4" t="s">
        <v>48</v>
      </c>
      <c r="J16" s="4" t="s">
        <v>27</v>
      </c>
      <c r="K16" s="4" t="s">
        <v>46</v>
      </c>
      <c r="L16" s="6">
        <v>1392</v>
      </c>
      <c r="M16" s="4" t="s">
        <v>28</v>
      </c>
      <c r="T16" s="6">
        <v>3</v>
      </c>
    </row>
    <row r="17" spans="1:20" x14ac:dyDescent="0.3">
      <c r="A17" s="4" t="s">
        <v>22</v>
      </c>
      <c r="B17" s="4" t="s">
        <v>23</v>
      </c>
      <c r="C17" s="4" t="s">
        <v>24</v>
      </c>
      <c r="D17" s="4" t="s">
        <v>25</v>
      </c>
      <c r="E17" s="4" t="s">
        <v>49</v>
      </c>
      <c r="F17" s="5">
        <v>39383</v>
      </c>
      <c r="G17" s="4" t="s">
        <v>26</v>
      </c>
      <c r="H17" s="25">
        <v>14191900</v>
      </c>
      <c r="I17" s="4" t="s">
        <v>50</v>
      </c>
      <c r="J17" s="4" t="s">
        <v>27</v>
      </c>
      <c r="K17" s="4" t="s">
        <v>46</v>
      </c>
      <c r="L17" s="6">
        <v>1388</v>
      </c>
      <c r="M17" s="4" t="s">
        <v>28</v>
      </c>
      <c r="T17" s="6">
        <v>4</v>
      </c>
    </row>
    <row r="18" spans="1:20" x14ac:dyDescent="0.3">
      <c r="A18" s="4" t="s">
        <v>22</v>
      </c>
      <c r="B18" s="4" t="s">
        <v>23</v>
      </c>
      <c r="C18" s="4" t="s">
        <v>24</v>
      </c>
      <c r="D18" s="4" t="s">
        <v>25</v>
      </c>
      <c r="E18" s="4" t="s">
        <v>51</v>
      </c>
      <c r="F18" s="5">
        <v>39411</v>
      </c>
      <c r="G18" s="4" t="s">
        <v>26</v>
      </c>
      <c r="H18" s="25">
        <v>18922600</v>
      </c>
      <c r="I18" s="4" t="s">
        <v>52</v>
      </c>
      <c r="J18" s="4" t="s">
        <v>27</v>
      </c>
      <c r="K18" s="4" t="s">
        <v>46</v>
      </c>
      <c r="L18" s="6">
        <v>1623</v>
      </c>
      <c r="M18" s="4" t="s">
        <v>28</v>
      </c>
      <c r="T18" s="6">
        <v>5</v>
      </c>
    </row>
    <row r="19" spans="1:20" x14ac:dyDescent="0.3">
      <c r="A19" s="4" t="s">
        <v>22</v>
      </c>
      <c r="B19" s="4" t="s">
        <v>23</v>
      </c>
      <c r="C19" s="4" t="s">
        <v>24</v>
      </c>
      <c r="D19" s="4" t="s">
        <v>25</v>
      </c>
      <c r="E19" s="4" t="s">
        <v>53</v>
      </c>
      <c r="F19" s="5">
        <v>39446</v>
      </c>
      <c r="G19" s="4" t="s">
        <v>26</v>
      </c>
      <c r="H19" s="25">
        <v>18760920.699999999</v>
      </c>
      <c r="I19" s="4" t="s">
        <v>54</v>
      </c>
      <c r="J19" s="4" t="s">
        <v>27</v>
      </c>
      <c r="K19" s="4" t="s">
        <v>46</v>
      </c>
      <c r="L19" s="6">
        <v>1919</v>
      </c>
      <c r="M19" s="4" t="s">
        <v>28</v>
      </c>
      <c r="T19" s="6">
        <v>6</v>
      </c>
    </row>
    <row r="20" spans="1:20" x14ac:dyDescent="0.3">
      <c r="A20" s="4" t="s">
        <v>22</v>
      </c>
      <c r="B20" s="4" t="s">
        <v>23</v>
      </c>
      <c r="C20" s="4" t="s">
        <v>24</v>
      </c>
      <c r="D20" s="4" t="s">
        <v>25</v>
      </c>
      <c r="E20" s="4" t="s">
        <v>55</v>
      </c>
      <c r="F20" s="5">
        <v>39474</v>
      </c>
      <c r="G20" s="4" t="s">
        <v>26</v>
      </c>
      <c r="H20" s="25">
        <v>14738300</v>
      </c>
      <c r="I20" s="4" t="s">
        <v>56</v>
      </c>
      <c r="J20" s="4" t="s">
        <v>27</v>
      </c>
      <c r="K20" s="4" t="s">
        <v>46</v>
      </c>
      <c r="L20" s="6">
        <v>1458</v>
      </c>
      <c r="M20" s="4" t="s">
        <v>28</v>
      </c>
      <c r="T20" s="6">
        <v>7</v>
      </c>
    </row>
    <row r="21" spans="1:20" x14ac:dyDescent="0.3">
      <c r="A21" s="4" t="s">
        <v>22</v>
      </c>
      <c r="B21" s="4" t="s">
        <v>23</v>
      </c>
      <c r="C21" s="4" t="s">
        <v>24</v>
      </c>
      <c r="D21" s="4" t="s">
        <v>25</v>
      </c>
      <c r="E21" s="4" t="s">
        <v>57</v>
      </c>
      <c r="F21" s="5">
        <v>39502</v>
      </c>
      <c r="G21" s="4" t="s">
        <v>26</v>
      </c>
      <c r="H21" s="25">
        <v>19651100</v>
      </c>
      <c r="I21" s="4" t="s">
        <v>50</v>
      </c>
      <c r="J21" s="4" t="s">
        <v>27</v>
      </c>
      <c r="K21" s="4" t="s">
        <v>46</v>
      </c>
      <c r="L21" s="6">
        <v>1533</v>
      </c>
      <c r="M21" s="4" t="s">
        <v>28</v>
      </c>
      <c r="T21" s="6">
        <v>8</v>
      </c>
    </row>
    <row r="22" spans="1:20" x14ac:dyDescent="0.3">
      <c r="A22" s="4" t="s">
        <v>22</v>
      </c>
      <c r="B22" s="4" t="s">
        <v>23</v>
      </c>
      <c r="C22" s="4" t="s">
        <v>24</v>
      </c>
      <c r="D22" s="4" t="s">
        <v>25</v>
      </c>
      <c r="E22" s="4" t="s">
        <v>58</v>
      </c>
      <c r="F22" s="5">
        <v>39537</v>
      </c>
      <c r="G22" s="4" t="s">
        <v>26</v>
      </c>
      <c r="H22" s="25">
        <v>16741543.17</v>
      </c>
      <c r="I22" s="4" t="s">
        <v>59</v>
      </c>
      <c r="J22" s="4" t="s">
        <v>27</v>
      </c>
      <c r="K22" s="4" t="s">
        <v>46</v>
      </c>
      <c r="L22" s="6">
        <v>1840</v>
      </c>
      <c r="M22" s="4" t="s">
        <v>28</v>
      </c>
      <c r="T22" s="6">
        <v>9</v>
      </c>
    </row>
    <row r="23" spans="1:20" x14ac:dyDescent="0.3">
      <c r="A23" s="4" t="s">
        <v>22</v>
      </c>
      <c r="B23" s="4" t="s">
        <v>23</v>
      </c>
      <c r="C23" s="4" t="s">
        <v>24</v>
      </c>
      <c r="D23" s="4" t="s">
        <v>25</v>
      </c>
      <c r="E23" s="4" t="s">
        <v>60</v>
      </c>
      <c r="F23" s="5">
        <v>39565</v>
      </c>
      <c r="G23" s="4" t="s">
        <v>26</v>
      </c>
      <c r="H23" s="25">
        <v>12678000</v>
      </c>
      <c r="I23" s="4" t="s">
        <v>61</v>
      </c>
      <c r="J23" s="4" t="s">
        <v>27</v>
      </c>
      <c r="K23" s="4" t="s">
        <v>46</v>
      </c>
      <c r="L23" s="6">
        <v>1265</v>
      </c>
      <c r="M23" s="4" t="s">
        <v>28</v>
      </c>
      <c r="T23" s="6">
        <v>10</v>
      </c>
    </row>
    <row r="24" spans="1:20" x14ac:dyDescent="0.3">
      <c r="A24" s="4" t="s">
        <v>22</v>
      </c>
      <c r="B24" s="4" t="s">
        <v>23</v>
      </c>
      <c r="C24" s="4" t="s">
        <v>24</v>
      </c>
      <c r="D24" s="4" t="s">
        <v>25</v>
      </c>
      <c r="E24" s="4" t="s">
        <v>62</v>
      </c>
      <c r="F24" s="5">
        <v>39593</v>
      </c>
      <c r="G24" s="4" t="s">
        <v>26</v>
      </c>
      <c r="H24" s="25">
        <v>16904000</v>
      </c>
      <c r="I24" s="4" t="s">
        <v>63</v>
      </c>
      <c r="J24" s="4" t="s">
        <v>27</v>
      </c>
      <c r="K24" s="4" t="s">
        <v>46</v>
      </c>
      <c r="L24" s="6">
        <v>2022</v>
      </c>
      <c r="M24" s="4" t="s">
        <v>28</v>
      </c>
      <c r="T24" s="6">
        <v>11</v>
      </c>
    </row>
    <row r="25" spans="1:20" x14ac:dyDescent="0.3">
      <c r="A25" s="4" t="s">
        <v>22</v>
      </c>
      <c r="B25" s="4" t="s">
        <v>23</v>
      </c>
      <c r="C25" s="4" t="s">
        <v>24</v>
      </c>
      <c r="D25" s="4" t="s">
        <v>25</v>
      </c>
      <c r="E25" s="4" t="s">
        <v>64</v>
      </c>
      <c r="F25" s="5">
        <v>39629</v>
      </c>
      <c r="G25" s="4" t="s">
        <v>26</v>
      </c>
      <c r="H25" s="25">
        <v>18654577.219999999</v>
      </c>
      <c r="I25" s="4" t="s">
        <v>65</v>
      </c>
      <c r="J25" s="4" t="s">
        <v>27</v>
      </c>
      <c r="K25" s="4" t="s">
        <v>46</v>
      </c>
      <c r="L25" s="6">
        <v>5267</v>
      </c>
      <c r="M25" s="4" t="s">
        <v>28</v>
      </c>
      <c r="T25" s="6">
        <v>12</v>
      </c>
    </row>
    <row r="26" spans="1:20" x14ac:dyDescent="0.3">
      <c r="A26" s="4" t="s">
        <v>22</v>
      </c>
      <c r="B26" s="4" t="s">
        <v>23</v>
      </c>
      <c r="C26" s="4" t="s">
        <v>24</v>
      </c>
      <c r="D26" s="4" t="s">
        <v>25</v>
      </c>
      <c r="E26" s="4" t="s">
        <v>66</v>
      </c>
      <c r="F26" s="5">
        <v>39656</v>
      </c>
      <c r="G26" s="4" t="s">
        <v>26</v>
      </c>
      <c r="H26" s="25">
        <v>13979900</v>
      </c>
      <c r="I26" s="4" t="s">
        <v>67</v>
      </c>
      <c r="J26" s="4" t="s">
        <v>27</v>
      </c>
      <c r="K26" s="4" t="s">
        <v>46</v>
      </c>
      <c r="L26" s="6">
        <v>294</v>
      </c>
      <c r="M26" s="4" t="s">
        <v>28</v>
      </c>
      <c r="T26" s="6">
        <v>1</v>
      </c>
    </row>
    <row r="27" spans="1:20" x14ac:dyDescent="0.3">
      <c r="A27" s="4" t="s">
        <v>22</v>
      </c>
      <c r="B27" s="4" t="s">
        <v>23</v>
      </c>
      <c r="C27" s="4" t="s">
        <v>24</v>
      </c>
      <c r="D27" s="4" t="s">
        <v>25</v>
      </c>
      <c r="E27" s="4" t="s">
        <v>68</v>
      </c>
      <c r="F27" s="5">
        <v>39684</v>
      </c>
      <c r="G27" s="4" t="s">
        <v>26</v>
      </c>
      <c r="H27" s="25">
        <v>18639800</v>
      </c>
      <c r="I27" s="4" t="s">
        <v>69</v>
      </c>
      <c r="J27" s="4" t="s">
        <v>27</v>
      </c>
      <c r="K27" s="4" t="s">
        <v>46</v>
      </c>
      <c r="L27" s="6">
        <v>273</v>
      </c>
      <c r="M27" s="4" t="s">
        <v>28</v>
      </c>
      <c r="T27" s="6">
        <v>2</v>
      </c>
    </row>
    <row r="28" spans="1:20" x14ac:dyDescent="0.3">
      <c r="A28" s="4" t="s">
        <v>22</v>
      </c>
      <c r="B28" s="4" t="s">
        <v>23</v>
      </c>
      <c r="C28" s="4" t="s">
        <v>24</v>
      </c>
      <c r="D28" s="4" t="s">
        <v>25</v>
      </c>
      <c r="E28" s="4" t="s">
        <v>70</v>
      </c>
      <c r="F28" s="5">
        <v>39719</v>
      </c>
      <c r="G28" s="4" t="s">
        <v>26</v>
      </c>
      <c r="H28" s="25">
        <v>17961148</v>
      </c>
      <c r="I28" s="4" t="s">
        <v>71</v>
      </c>
      <c r="J28" s="4" t="s">
        <v>27</v>
      </c>
      <c r="K28" s="4" t="s">
        <v>46</v>
      </c>
      <c r="L28" s="6">
        <v>403</v>
      </c>
      <c r="M28" s="4" t="s">
        <v>28</v>
      </c>
      <c r="T28" s="6">
        <v>3</v>
      </c>
    </row>
    <row r="29" spans="1:20" x14ac:dyDescent="0.3">
      <c r="A29" s="4" t="s">
        <v>22</v>
      </c>
      <c r="B29" s="4" t="s">
        <v>23</v>
      </c>
      <c r="C29" s="4" t="s">
        <v>24</v>
      </c>
      <c r="D29" s="4" t="s">
        <v>25</v>
      </c>
      <c r="E29" s="4" t="s">
        <v>72</v>
      </c>
      <c r="F29" s="5">
        <v>39747</v>
      </c>
      <c r="G29" s="4" t="s">
        <v>26</v>
      </c>
      <c r="H29" s="25">
        <v>14210600</v>
      </c>
      <c r="I29" s="4" t="s">
        <v>73</v>
      </c>
      <c r="J29" s="4" t="s">
        <v>27</v>
      </c>
      <c r="K29" s="4" t="s">
        <v>46</v>
      </c>
      <c r="L29" s="6">
        <v>378</v>
      </c>
      <c r="M29" s="4" t="s">
        <v>28</v>
      </c>
      <c r="T29" s="6">
        <v>4</v>
      </c>
    </row>
    <row r="30" spans="1:20" x14ac:dyDescent="0.3">
      <c r="A30" s="4" t="s">
        <v>22</v>
      </c>
      <c r="B30" s="4" t="s">
        <v>23</v>
      </c>
      <c r="C30" s="4" t="s">
        <v>24</v>
      </c>
      <c r="D30" s="4" t="s">
        <v>25</v>
      </c>
      <c r="E30" s="4" t="s">
        <v>74</v>
      </c>
      <c r="F30" s="5">
        <v>39775</v>
      </c>
      <c r="G30" s="4" t="s">
        <v>26</v>
      </c>
      <c r="H30" s="25">
        <v>18947500</v>
      </c>
      <c r="I30" s="4" t="s">
        <v>75</v>
      </c>
      <c r="J30" s="4" t="s">
        <v>27</v>
      </c>
      <c r="K30" s="4" t="s">
        <v>46</v>
      </c>
      <c r="L30" s="6">
        <v>271</v>
      </c>
      <c r="M30" s="4" t="s">
        <v>28</v>
      </c>
      <c r="T30" s="6">
        <v>5</v>
      </c>
    </row>
    <row r="31" spans="1:20" x14ac:dyDescent="0.3">
      <c r="A31" s="4" t="s">
        <v>22</v>
      </c>
      <c r="B31" s="4" t="s">
        <v>23</v>
      </c>
      <c r="C31" s="4" t="s">
        <v>24</v>
      </c>
      <c r="D31" s="4" t="s">
        <v>25</v>
      </c>
      <c r="E31" s="4" t="s">
        <v>76</v>
      </c>
      <c r="F31" s="5">
        <v>39810</v>
      </c>
      <c r="G31" s="4" t="s">
        <v>26</v>
      </c>
      <c r="H31" s="25">
        <v>16501610.550000001</v>
      </c>
      <c r="I31" s="4" t="s">
        <v>77</v>
      </c>
      <c r="J31" s="4" t="s">
        <v>27</v>
      </c>
      <c r="K31" s="4" t="s">
        <v>46</v>
      </c>
      <c r="L31" s="6">
        <v>373</v>
      </c>
      <c r="M31" s="4" t="s">
        <v>28</v>
      </c>
      <c r="T31" s="6">
        <v>6</v>
      </c>
    </row>
    <row r="32" spans="1:20" x14ac:dyDescent="0.3">
      <c r="A32" s="4" t="s">
        <v>22</v>
      </c>
      <c r="B32" s="4" t="s">
        <v>23</v>
      </c>
      <c r="C32" s="4" t="s">
        <v>24</v>
      </c>
      <c r="D32" s="4" t="s">
        <v>25</v>
      </c>
      <c r="E32" s="4" t="s">
        <v>78</v>
      </c>
      <c r="F32" s="5">
        <v>39838</v>
      </c>
      <c r="G32" s="4" t="s">
        <v>26</v>
      </c>
      <c r="H32" s="25">
        <v>14409200</v>
      </c>
      <c r="I32" s="4" t="s">
        <v>79</v>
      </c>
      <c r="J32" s="4" t="s">
        <v>27</v>
      </c>
      <c r="K32" s="4" t="s">
        <v>46</v>
      </c>
      <c r="L32" s="6">
        <v>308</v>
      </c>
      <c r="M32" s="4" t="s">
        <v>28</v>
      </c>
      <c r="T32" s="6">
        <v>7</v>
      </c>
    </row>
    <row r="33" spans="1:20" x14ac:dyDescent="0.3">
      <c r="A33" s="4" t="s">
        <v>22</v>
      </c>
      <c r="B33" s="4" t="s">
        <v>23</v>
      </c>
      <c r="C33" s="4" t="s">
        <v>24</v>
      </c>
      <c r="D33" s="4" t="s">
        <v>25</v>
      </c>
      <c r="E33" s="4" t="s">
        <v>80</v>
      </c>
      <c r="F33" s="5">
        <v>39866</v>
      </c>
      <c r="G33" s="4" t="s">
        <v>26</v>
      </c>
      <c r="H33" s="25">
        <v>15802100</v>
      </c>
      <c r="I33" s="4" t="s">
        <v>81</v>
      </c>
      <c r="J33" s="4" t="s">
        <v>27</v>
      </c>
      <c r="K33" s="4" t="s">
        <v>46</v>
      </c>
      <c r="L33" s="6">
        <v>258</v>
      </c>
      <c r="M33" s="4" t="s">
        <v>28</v>
      </c>
      <c r="T33" s="6">
        <v>8</v>
      </c>
    </row>
    <row r="34" spans="1:20" x14ac:dyDescent="0.3">
      <c r="A34" s="4" t="s">
        <v>22</v>
      </c>
      <c r="B34" s="4" t="s">
        <v>23</v>
      </c>
      <c r="C34" s="4" t="s">
        <v>24</v>
      </c>
      <c r="D34" s="4" t="s">
        <v>25</v>
      </c>
      <c r="E34" s="4" t="s">
        <v>82</v>
      </c>
      <c r="F34" s="5">
        <v>39901</v>
      </c>
      <c r="G34" s="4" t="s">
        <v>26</v>
      </c>
      <c r="H34" s="25">
        <v>15035897.560000001</v>
      </c>
      <c r="I34" s="4" t="s">
        <v>83</v>
      </c>
      <c r="J34" s="4" t="s">
        <v>27</v>
      </c>
      <c r="K34" s="4" t="s">
        <v>46</v>
      </c>
      <c r="L34" s="6">
        <v>368</v>
      </c>
      <c r="M34" s="4" t="s">
        <v>28</v>
      </c>
      <c r="T34" s="6">
        <v>9</v>
      </c>
    </row>
    <row r="35" spans="1:20" x14ac:dyDescent="0.3">
      <c r="A35" s="4" t="s">
        <v>22</v>
      </c>
      <c r="B35" s="4" t="s">
        <v>23</v>
      </c>
      <c r="C35" s="4" t="s">
        <v>24</v>
      </c>
      <c r="D35" s="4" t="s">
        <v>25</v>
      </c>
      <c r="E35" s="4" t="s">
        <v>84</v>
      </c>
      <c r="F35" s="5">
        <v>39929</v>
      </c>
      <c r="G35" s="4" t="s">
        <v>26</v>
      </c>
      <c r="H35" s="25">
        <v>12150800</v>
      </c>
      <c r="I35" s="4" t="s">
        <v>83</v>
      </c>
      <c r="J35" s="4" t="s">
        <v>27</v>
      </c>
      <c r="K35" s="4" t="s">
        <v>46</v>
      </c>
      <c r="L35" s="6">
        <v>285</v>
      </c>
      <c r="M35" s="4" t="s">
        <v>28</v>
      </c>
      <c r="T35" s="6">
        <v>10</v>
      </c>
    </row>
    <row r="36" spans="1:20" x14ac:dyDescent="0.3">
      <c r="A36" s="4" t="s">
        <v>22</v>
      </c>
      <c r="B36" s="4" t="s">
        <v>23</v>
      </c>
      <c r="C36" s="4" t="s">
        <v>24</v>
      </c>
      <c r="D36" s="4" t="s">
        <v>25</v>
      </c>
      <c r="E36" s="4" t="s">
        <v>85</v>
      </c>
      <c r="F36" s="5">
        <v>39957</v>
      </c>
      <c r="G36" s="4" t="s">
        <v>26</v>
      </c>
      <c r="H36" s="25">
        <v>12734000</v>
      </c>
      <c r="I36" s="4" t="s">
        <v>86</v>
      </c>
      <c r="J36" s="4" t="s">
        <v>27</v>
      </c>
      <c r="K36" s="4" t="s">
        <v>46</v>
      </c>
      <c r="L36" s="6">
        <v>268</v>
      </c>
      <c r="M36" s="4" t="s">
        <v>28</v>
      </c>
      <c r="T36" s="6">
        <v>11</v>
      </c>
    </row>
    <row r="37" spans="1:20" x14ac:dyDescent="0.3">
      <c r="A37" s="4" t="s">
        <v>22</v>
      </c>
      <c r="B37" s="4" t="s">
        <v>23</v>
      </c>
      <c r="C37" s="4" t="s">
        <v>24</v>
      </c>
      <c r="D37" s="4" t="s">
        <v>25</v>
      </c>
      <c r="E37" s="4" t="s">
        <v>87</v>
      </c>
      <c r="F37" s="5">
        <v>39994</v>
      </c>
      <c r="G37" s="4" t="s">
        <v>26</v>
      </c>
      <c r="H37" s="25">
        <v>13913008.59</v>
      </c>
      <c r="I37" s="4" t="s">
        <v>88</v>
      </c>
      <c r="J37" s="4" t="s">
        <v>27</v>
      </c>
      <c r="K37" s="4" t="s">
        <v>46</v>
      </c>
      <c r="L37" s="6">
        <v>538</v>
      </c>
      <c r="M37" s="4" t="s">
        <v>28</v>
      </c>
      <c r="T37" s="6">
        <v>12</v>
      </c>
    </row>
    <row r="38" spans="1:20" x14ac:dyDescent="0.3">
      <c r="A38" s="4" t="s">
        <v>22</v>
      </c>
      <c r="B38" s="4" t="s">
        <v>23</v>
      </c>
      <c r="C38" s="4" t="s">
        <v>24</v>
      </c>
      <c r="D38" s="4" t="s">
        <v>25</v>
      </c>
      <c r="E38" s="4" t="s">
        <v>89</v>
      </c>
      <c r="F38" s="5">
        <v>40027</v>
      </c>
      <c r="G38" s="4" t="s">
        <v>26</v>
      </c>
      <c r="H38" s="25">
        <v>11939200</v>
      </c>
      <c r="I38" s="4" t="s">
        <v>90</v>
      </c>
      <c r="J38" s="4" t="s">
        <v>27</v>
      </c>
      <c r="K38" s="4" t="s">
        <v>46</v>
      </c>
      <c r="L38" s="6">
        <v>377</v>
      </c>
      <c r="M38" s="4" t="s">
        <v>28</v>
      </c>
      <c r="T38" s="6">
        <v>1</v>
      </c>
    </row>
    <row r="39" spans="1:20" x14ac:dyDescent="0.3">
      <c r="A39" s="4" t="s">
        <v>22</v>
      </c>
      <c r="B39" s="4" t="s">
        <v>23</v>
      </c>
      <c r="C39" s="4" t="s">
        <v>24</v>
      </c>
      <c r="D39" s="4" t="s">
        <v>25</v>
      </c>
      <c r="E39" s="4" t="s">
        <v>91</v>
      </c>
      <c r="F39" s="5">
        <v>40055</v>
      </c>
      <c r="G39" s="4" t="s">
        <v>26</v>
      </c>
      <c r="H39" s="25">
        <v>15438200</v>
      </c>
      <c r="I39" s="4" t="s">
        <v>92</v>
      </c>
      <c r="J39" s="4" t="s">
        <v>27</v>
      </c>
      <c r="K39" s="4" t="s">
        <v>46</v>
      </c>
      <c r="L39" s="6">
        <v>394</v>
      </c>
      <c r="M39" s="4" t="s">
        <v>28</v>
      </c>
      <c r="T39" s="6">
        <v>2</v>
      </c>
    </row>
    <row r="40" spans="1:20" x14ac:dyDescent="0.3">
      <c r="A40" s="4" t="s">
        <v>22</v>
      </c>
      <c r="B40" s="4" t="s">
        <v>23</v>
      </c>
      <c r="C40" s="4" t="s">
        <v>24</v>
      </c>
      <c r="D40" s="4" t="s">
        <v>25</v>
      </c>
      <c r="E40" s="4" t="s">
        <v>93</v>
      </c>
      <c r="F40" s="5">
        <v>40086</v>
      </c>
      <c r="G40" s="4" t="s">
        <v>26</v>
      </c>
      <c r="H40" s="25">
        <v>13556624.33</v>
      </c>
      <c r="I40" s="4" t="s">
        <v>94</v>
      </c>
      <c r="J40" s="4" t="s">
        <v>27</v>
      </c>
      <c r="K40" s="4" t="s">
        <v>46</v>
      </c>
      <c r="L40" s="6">
        <v>28</v>
      </c>
      <c r="M40" s="4" t="s">
        <v>28</v>
      </c>
      <c r="T40" s="6">
        <v>3</v>
      </c>
    </row>
    <row r="41" spans="1:20" x14ac:dyDescent="0.3">
      <c r="A41" s="4" t="s">
        <v>22</v>
      </c>
      <c r="B41" s="4" t="s">
        <v>23</v>
      </c>
      <c r="C41" s="4" t="s">
        <v>24</v>
      </c>
      <c r="D41" s="4" t="s">
        <v>25</v>
      </c>
      <c r="E41" s="4" t="s">
        <v>95</v>
      </c>
      <c r="F41" s="5">
        <v>40117</v>
      </c>
      <c r="G41" s="4" t="s">
        <v>26</v>
      </c>
      <c r="H41" s="25">
        <v>12223600</v>
      </c>
      <c r="I41" s="4" t="s">
        <v>96</v>
      </c>
      <c r="J41" s="4" t="s">
        <v>27</v>
      </c>
      <c r="K41" s="4" t="s">
        <v>46</v>
      </c>
      <c r="L41" s="6">
        <v>28</v>
      </c>
      <c r="M41" s="4" t="s">
        <v>28</v>
      </c>
      <c r="T41" s="6">
        <v>4</v>
      </c>
    </row>
    <row r="42" spans="1:20" x14ac:dyDescent="0.3">
      <c r="A42" s="4" t="s">
        <v>22</v>
      </c>
      <c r="B42" s="4" t="s">
        <v>23</v>
      </c>
      <c r="C42" s="4" t="s">
        <v>24</v>
      </c>
      <c r="D42" s="4" t="s">
        <v>25</v>
      </c>
      <c r="E42" s="4" t="s">
        <v>97</v>
      </c>
      <c r="F42" s="5">
        <v>40146</v>
      </c>
      <c r="G42" s="4" t="s">
        <v>26</v>
      </c>
      <c r="H42" s="25">
        <v>13100300</v>
      </c>
      <c r="I42" s="4" t="s">
        <v>98</v>
      </c>
      <c r="J42" s="4" t="s">
        <v>27</v>
      </c>
      <c r="K42" s="4" t="s">
        <v>46</v>
      </c>
      <c r="L42" s="6">
        <v>288</v>
      </c>
      <c r="M42" s="4" t="s">
        <v>28</v>
      </c>
      <c r="T42" s="6">
        <v>5</v>
      </c>
    </row>
    <row r="43" spans="1:20" x14ac:dyDescent="0.3">
      <c r="A43" s="4" t="s">
        <v>22</v>
      </c>
      <c r="B43" s="4" t="s">
        <v>23</v>
      </c>
      <c r="C43" s="4" t="s">
        <v>24</v>
      </c>
      <c r="D43" s="4" t="s">
        <v>25</v>
      </c>
      <c r="E43" s="4" t="s">
        <v>99</v>
      </c>
      <c r="F43" s="5">
        <v>40178</v>
      </c>
      <c r="G43" s="4" t="s">
        <v>26</v>
      </c>
      <c r="H43" s="25">
        <v>17304141.899999999</v>
      </c>
      <c r="I43" s="4" t="s">
        <v>100</v>
      </c>
      <c r="J43" s="4" t="s">
        <v>27</v>
      </c>
      <c r="K43" s="4" t="s">
        <v>46</v>
      </c>
      <c r="L43" s="6">
        <v>13</v>
      </c>
      <c r="M43" s="4" t="s">
        <v>28</v>
      </c>
      <c r="T43" s="6">
        <v>6</v>
      </c>
    </row>
    <row r="44" spans="1:20" x14ac:dyDescent="0.3">
      <c r="A44" s="4" t="s">
        <v>22</v>
      </c>
      <c r="B44" s="4" t="s">
        <v>23</v>
      </c>
      <c r="C44" s="4" t="s">
        <v>24</v>
      </c>
      <c r="D44" s="4" t="s">
        <v>25</v>
      </c>
      <c r="E44" s="4" t="s">
        <v>101</v>
      </c>
      <c r="F44" s="5">
        <v>40209</v>
      </c>
      <c r="G44" s="4" t="s">
        <v>26</v>
      </c>
      <c r="H44" s="25">
        <v>13023100</v>
      </c>
      <c r="I44" s="4" t="s">
        <v>102</v>
      </c>
      <c r="J44" s="4" t="s">
        <v>27</v>
      </c>
      <c r="K44" s="4" t="s">
        <v>46</v>
      </c>
      <c r="L44" s="6">
        <v>297</v>
      </c>
      <c r="M44" s="4" t="s">
        <v>28</v>
      </c>
      <c r="T44" s="6">
        <v>7</v>
      </c>
    </row>
    <row r="45" spans="1:20" x14ac:dyDescent="0.3">
      <c r="A45" s="4" t="s">
        <v>22</v>
      </c>
      <c r="B45" s="4" t="s">
        <v>23</v>
      </c>
      <c r="C45" s="4" t="s">
        <v>24</v>
      </c>
      <c r="D45" s="4" t="s">
        <v>25</v>
      </c>
      <c r="E45" s="4" t="s">
        <v>103</v>
      </c>
      <c r="F45" s="5">
        <v>40237</v>
      </c>
      <c r="G45" s="4" t="s">
        <v>26</v>
      </c>
      <c r="H45" s="25">
        <v>16679400</v>
      </c>
      <c r="I45" s="4" t="s">
        <v>104</v>
      </c>
      <c r="J45" s="4" t="s">
        <v>27</v>
      </c>
      <c r="K45" s="4" t="s">
        <v>46</v>
      </c>
      <c r="L45" s="6">
        <v>307</v>
      </c>
      <c r="M45" s="4" t="s">
        <v>28</v>
      </c>
      <c r="T45" s="6">
        <v>8</v>
      </c>
    </row>
    <row r="46" spans="1:20" x14ac:dyDescent="0.3">
      <c r="A46" s="4" t="s">
        <v>22</v>
      </c>
      <c r="B46" s="4" t="s">
        <v>23</v>
      </c>
      <c r="C46" s="4" t="s">
        <v>24</v>
      </c>
      <c r="D46" s="4" t="s">
        <v>25</v>
      </c>
      <c r="E46" s="4" t="s">
        <v>105</v>
      </c>
      <c r="F46" s="5">
        <v>40268</v>
      </c>
      <c r="G46" s="4" t="s">
        <v>26</v>
      </c>
      <c r="H46" s="25">
        <v>13119733.09</v>
      </c>
      <c r="I46" s="4" t="s">
        <v>106</v>
      </c>
      <c r="J46" s="4" t="s">
        <v>27</v>
      </c>
      <c r="K46" s="4" t="s">
        <v>46</v>
      </c>
      <c r="L46" s="6">
        <v>31</v>
      </c>
      <c r="M46" s="4" t="s">
        <v>28</v>
      </c>
      <c r="T46" s="6">
        <v>9</v>
      </c>
    </row>
    <row r="47" spans="1:20" x14ac:dyDescent="0.3">
      <c r="A47" s="4" t="s">
        <v>22</v>
      </c>
      <c r="B47" s="4" t="s">
        <v>23</v>
      </c>
      <c r="C47" s="4" t="s">
        <v>24</v>
      </c>
      <c r="D47" s="4" t="s">
        <v>25</v>
      </c>
      <c r="E47" s="4" t="s">
        <v>107</v>
      </c>
      <c r="F47" s="5">
        <v>40298</v>
      </c>
      <c r="G47" s="4" t="s">
        <v>26</v>
      </c>
      <c r="H47" s="25">
        <v>10787300</v>
      </c>
      <c r="I47" s="4" t="s">
        <v>108</v>
      </c>
      <c r="J47" s="4" t="s">
        <v>27</v>
      </c>
      <c r="K47" s="4" t="s">
        <v>46</v>
      </c>
      <c r="L47" s="6">
        <v>32</v>
      </c>
      <c r="M47" s="4" t="s">
        <v>28</v>
      </c>
      <c r="T47" s="6">
        <v>10</v>
      </c>
    </row>
    <row r="48" spans="1:20" x14ac:dyDescent="0.3">
      <c r="A48" s="4" t="s">
        <v>22</v>
      </c>
      <c r="B48" s="4" t="s">
        <v>23</v>
      </c>
      <c r="C48" s="4" t="s">
        <v>24</v>
      </c>
      <c r="D48" s="4" t="s">
        <v>25</v>
      </c>
      <c r="E48" s="4" t="s">
        <v>109</v>
      </c>
      <c r="F48" s="5">
        <v>40328</v>
      </c>
      <c r="G48" s="4" t="s">
        <v>26</v>
      </c>
      <c r="H48" s="25">
        <v>14898300</v>
      </c>
      <c r="I48" s="4" t="s">
        <v>110</v>
      </c>
      <c r="J48" s="4" t="s">
        <v>27</v>
      </c>
      <c r="K48" s="4" t="s">
        <v>46</v>
      </c>
      <c r="L48" s="6">
        <v>288</v>
      </c>
      <c r="M48" s="4" t="s">
        <v>28</v>
      </c>
      <c r="T48" s="6">
        <v>11</v>
      </c>
    </row>
    <row r="49" spans="1:21" x14ac:dyDescent="0.3">
      <c r="A49" s="4" t="s">
        <v>22</v>
      </c>
      <c r="B49" s="4" t="s">
        <v>23</v>
      </c>
      <c r="C49" s="4" t="s">
        <v>24</v>
      </c>
      <c r="D49" s="4" t="s">
        <v>25</v>
      </c>
      <c r="E49" s="4" t="s">
        <v>111</v>
      </c>
      <c r="F49" s="5">
        <v>40359</v>
      </c>
      <c r="G49" s="4" t="s">
        <v>26</v>
      </c>
      <c r="H49" s="25">
        <v>14449917.300000001</v>
      </c>
      <c r="I49" s="4" t="s">
        <v>112</v>
      </c>
      <c r="J49" s="4" t="s">
        <v>27</v>
      </c>
      <c r="K49" s="4" t="s">
        <v>46</v>
      </c>
      <c r="L49" s="6">
        <v>549</v>
      </c>
      <c r="M49" s="4" t="s">
        <v>28</v>
      </c>
      <c r="T49" s="6">
        <v>12</v>
      </c>
    </row>
    <row r="50" spans="1:21" x14ac:dyDescent="0.3">
      <c r="A50" s="4" t="s">
        <v>22</v>
      </c>
      <c r="B50" s="4" t="s">
        <v>23</v>
      </c>
      <c r="C50" s="4" t="s">
        <v>24</v>
      </c>
      <c r="D50" s="4" t="s">
        <v>25</v>
      </c>
      <c r="E50" s="4" t="s">
        <v>113</v>
      </c>
      <c r="F50" s="5">
        <v>40390</v>
      </c>
      <c r="G50" s="4" t="s">
        <v>26</v>
      </c>
      <c r="H50" s="25">
        <v>11755200</v>
      </c>
      <c r="I50" s="4" t="s">
        <v>114</v>
      </c>
      <c r="J50" s="4" t="s">
        <v>27</v>
      </c>
      <c r="K50" s="4" t="s">
        <v>46</v>
      </c>
      <c r="L50" s="6">
        <v>1702</v>
      </c>
      <c r="M50" s="4" t="s">
        <v>28</v>
      </c>
      <c r="T50" s="6">
        <v>1</v>
      </c>
      <c r="U50" s="5">
        <v>40631</v>
      </c>
    </row>
    <row r="51" spans="1:21" x14ac:dyDescent="0.3">
      <c r="A51" s="4" t="s">
        <v>22</v>
      </c>
      <c r="B51" s="4" t="s">
        <v>23</v>
      </c>
      <c r="C51" s="4" t="s">
        <v>24</v>
      </c>
      <c r="D51" s="4" t="s">
        <v>25</v>
      </c>
      <c r="E51" s="4" t="s">
        <v>115</v>
      </c>
      <c r="F51" s="5">
        <v>40419</v>
      </c>
      <c r="G51" s="4" t="s">
        <v>26</v>
      </c>
      <c r="H51" s="25">
        <v>14790800</v>
      </c>
      <c r="I51" s="4" t="s">
        <v>116</v>
      </c>
      <c r="J51" s="4" t="s">
        <v>27</v>
      </c>
      <c r="K51" s="4" t="s">
        <v>46</v>
      </c>
      <c r="L51" s="6">
        <v>19775</v>
      </c>
      <c r="M51" s="4" t="s">
        <v>28</v>
      </c>
      <c r="T51" s="6">
        <v>2</v>
      </c>
      <c r="U51" s="5">
        <v>40631</v>
      </c>
    </row>
    <row r="52" spans="1:21" x14ac:dyDescent="0.3">
      <c r="A52" s="4" t="s">
        <v>22</v>
      </c>
      <c r="B52" s="4" t="s">
        <v>23</v>
      </c>
      <c r="C52" s="4" t="s">
        <v>24</v>
      </c>
      <c r="D52" s="4" t="s">
        <v>25</v>
      </c>
      <c r="E52" s="4" t="s">
        <v>117</v>
      </c>
      <c r="F52" s="5">
        <v>40451</v>
      </c>
      <c r="G52" s="4" t="s">
        <v>26</v>
      </c>
      <c r="H52" s="25">
        <v>17579309.620000001</v>
      </c>
      <c r="I52" s="4" t="s">
        <v>118</v>
      </c>
      <c r="J52" s="4" t="s">
        <v>27</v>
      </c>
      <c r="K52" s="4" t="s">
        <v>46</v>
      </c>
      <c r="L52" s="6">
        <v>2945</v>
      </c>
      <c r="M52" s="4" t="s">
        <v>28</v>
      </c>
      <c r="T52" s="6">
        <v>3</v>
      </c>
      <c r="U52" s="5">
        <v>40631</v>
      </c>
    </row>
    <row r="53" spans="1:21" x14ac:dyDescent="0.3">
      <c r="A53" s="4" t="s">
        <v>22</v>
      </c>
      <c r="B53" s="4" t="s">
        <v>23</v>
      </c>
      <c r="C53" s="4" t="s">
        <v>24</v>
      </c>
      <c r="D53" s="4" t="s">
        <v>25</v>
      </c>
      <c r="E53" s="4" t="s">
        <v>119</v>
      </c>
      <c r="F53" s="5">
        <v>40482</v>
      </c>
      <c r="G53" s="4" t="s">
        <v>26</v>
      </c>
      <c r="H53" s="25">
        <v>12262200</v>
      </c>
      <c r="I53" s="4" t="s">
        <v>118</v>
      </c>
      <c r="J53" s="4" t="s">
        <v>27</v>
      </c>
      <c r="K53" s="4" t="s">
        <v>46</v>
      </c>
      <c r="L53" s="6">
        <v>12201</v>
      </c>
      <c r="M53" s="4" t="s">
        <v>28</v>
      </c>
      <c r="T53" s="6">
        <v>4</v>
      </c>
      <c r="U53" s="5">
        <v>40631</v>
      </c>
    </row>
    <row r="54" spans="1:21" x14ac:dyDescent="0.3">
      <c r="A54" s="4" t="s">
        <v>22</v>
      </c>
      <c r="B54" s="4" t="s">
        <v>23</v>
      </c>
      <c r="C54" s="4" t="s">
        <v>24</v>
      </c>
      <c r="D54" s="4" t="s">
        <v>25</v>
      </c>
      <c r="E54" s="4" t="s">
        <v>120</v>
      </c>
      <c r="F54" s="5">
        <v>40510</v>
      </c>
      <c r="G54" s="4" t="s">
        <v>26</v>
      </c>
      <c r="H54" s="25">
        <v>15372800</v>
      </c>
      <c r="I54" s="4" t="s">
        <v>121</v>
      </c>
      <c r="J54" s="4" t="s">
        <v>27</v>
      </c>
      <c r="K54" s="4" t="s">
        <v>46</v>
      </c>
      <c r="L54" s="6">
        <v>14504</v>
      </c>
      <c r="M54" s="4" t="s">
        <v>28</v>
      </c>
      <c r="T54" s="6">
        <v>5</v>
      </c>
      <c r="U54" s="5">
        <v>40631</v>
      </c>
    </row>
    <row r="55" spans="1:21" x14ac:dyDescent="0.3">
      <c r="A55" s="4" t="s">
        <v>22</v>
      </c>
      <c r="B55" s="4" t="s">
        <v>23</v>
      </c>
      <c r="C55" s="4" t="s">
        <v>24</v>
      </c>
      <c r="D55" s="4" t="s">
        <v>25</v>
      </c>
      <c r="E55" s="4" t="s">
        <v>122</v>
      </c>
      <c r="F55" s="5">
        <v>40543</v>
      </c>
      <c r="G55" s="4" t="s">
        <v>26</v>
      </c>
      <c r="H55" s="25">
        <v>18135151.890000001</v>
      </c>
      <c r="I55" s="4" t="s">
        <v>123</v>
      </c>
      <c r="J55" s="4" t="s">
        <v>27</v>
      </c>
      <c r="K55" s="4" t="s">
        <v>46</v>
      </c>
      <c r="L55" s="6">
        <v>3236</v>
      </c>
      <c r="M55" s="4" t="s">
        <v>28</v>
      </c>
      <c r="T55" s="6">
        <v>6</v>
      </c>
      <c r="U55" s="5">
        <v>40631</v>
      </c>
    </row>
    <row r="56" spans="1:21" x14ac:dyDescent="0.3">
      <c r="A56" s="4" t="s">
        <v>22</v>
      </c>
      <c r="B56" s="4" t="s">
        <v>23</v>
      </c>
      <c r="C56" s="4" t="s">
        <v>24</v>
      </c>
      <c r="D56" s="4" t="s">
        <v>25</v>
      </c>
      <c r="E56" s="4" t="s">
        <v>124</v>
      </c>
      <c r="F56" s="5">
        <v>40573</v>
      </c>
      <c r="G56" s="4" t="s">
        <v>26</v>
      </c>
      <c r="H56" s="25">
        <v>13663000</v>
      </c>
      <c r="I56" s="4" t="s">
        <v>125</v>
      </c>
      <c r="J56" s="4" t="s">
        <v>27</v>
      </c>
      <c r="K56" s="4" t="s">
        <v>46</v>
      </c>
      <c r="L56" s="6">
        <v>5347</v>
      </c>
      <c r="M56" s="4" t="s">
        <v>28</v>
      </c>
      <c r="T56" s="6">
        <v>7</v>
      </c>
      <c r="U56" s="5">
        <v>40631</v>
      </c>
    </row>
    <row r="57" spans="1:21" x14ac:dyDescent="0.3">
      <c r="A57" s="4" t="s">
        <v>22</v>
      </c>
      <c r="B57" s="4" t="s">
        <v>23</v>
      </c>
      <c r="C57" s="4" t="s">
        <v>24</v>
      </c>
      <c r="D57" s="4" t="s">
        <v>25</v>
      </c>
      <c r="E57" s="4" t="s">
        <v>126</v>
      </c>
      <c r="F57" s="5">
        <v>40601</v>
      </c>
      <c r="G57" s="4" t="s">
        <v>26</v>
      </c>
      <c r="H57" s="25">
        <v>17143700</v>
      </c>
      <c r="I57" s="4" t="s">
        <v>127</v>
      </c>
      <c r="J57" s="4" t="s">
        <v>27</v>
      </c>
      <c r="K57" s="4" t="s">
        <v>46</v>
      </c>
      <c r="L57" s="6">
        <v>8878</v>
      </c>
      <c r="M57" s="4" t="s">
        <v>28</v>
      </c>
      <c r="T57" s="6">
        <v>8</v>
      </c>
      <c r="U57" s="5">
        <v>40631</v>
      </c>
    </row>
    <row r="58" spans="1:21" x14ac:dyDescent="0.3">
      <c r="A58" s="4" t="s">
        <v>22</v>
      </c>
      <c r="B58" s="4" t="s">
        <v>23</v>
      </c>
      <c r="C58" s="4" t="s">
        <v>24</v>
      </c>
      <c r="D58" s="4" t="s">
        <v>25</v>
      </c>
      <c r="E58" s="4" t="s">
        <v>128</v>
      </c>
      <c r="F58" s="5">
        <v>40634</v>
      </c>
      <c r="G58" s="4" t="s">
        <v>129</v>
      </c>
      <c r="H58" s="25">
        <v>15002918.82</v>
      </c>
      <c r="I58" s="4" t="s">
        <v>130</v>
      </c>
      <c r="J58" s="4" t="s">
        <v>131</v>
      </c>
      <c r="L58" s="6">
        <v>14</v>
      </c>
      <c r="M58" s="4" t="s">
        <v>28</v>
      </c>
      <c r="T58" s="6">
        <v>9</v>
      </c>
      <c r="U58" s="5">
        <v>40647</v>
      </c>
    </row>
    <row r="59" spans="1:21" x14ac:dyDescent="0.3">
      <c r="A59" s="4" t="s">
        <v>22</v>
      </c>
      <c r="B59" s="4" t="s">
        <v>23</v>
      </c>
      <c r="C59" s="4" t="s">
        <v>24</v>
      </c>
      <c r="D59" s="4" t="s">
        <v>25</v>
      </c>
      <c r="E59" s="4" t="s">
        <v>132</v>
      </c>
      <c r="F59" s="5">
        <v>40662</v>
      </c>
      <c r="G59" s="4" t="s">
        <v>129</v>
      </c>
      <c r="H59" s="25">
        <v>11462400</v>
      </c>
      <c r="I59" s="4" t="s">
        <v>133</v>
      </c>
      <c r="J59" s="4" t="s">
        <v>131</v>
      </c>
      <c r="L59" s="6">
        <v>12</v>
      </c>
      <c r="M59" s="4" t="s">
        <v>28</v>
      </c>
      <c r="T59" s="6">
        <v>10</v>
      </c>
      <c r="U59" s="5">
        <v>40680</v>
      </c>
    </row>
    <row r="60" spans="1:21" x14ac:dyDescent="0.3">
      <c r="A60" s="4" t="s">
        <v>22</v>
      </c>
      <c r="B60" s="4" t="s">
        <v>23</v>
      </c>
      <c r="C60" s="4" t="s">
        <v>24</v>
      </c>
      <c r="D60" s="4" t="s">
        <v>25</v>
      </c>
      <c r="E60" s="4" t="s">
        <v>134</v>
      </c>
      <c r="F60" s="5">
        <v>40690</v>
      </c>
      <c r="G60" s="4" t="s">
        <v>129</v>
      </c>
      <c r="H60" s="25">
        <v>15630400</v>
      </c>
      <c r="I60" s="4" t="s">
        <v>135</v>
      </c>
      <c r="J60" s="4" t="s">
        <v>131</v>
      </c>
      <c r="L60" s="6">
        <v>12</v>
      </c>
      <c r="M60" s="4" t="s">
        <v>28</v>
      </c>
      <c r="T60" s="6">
        <v>11</v>
      </c>
      <c r="U60" s="5">
        <v>40707</v>
      </c>
    </row>
    <row r="61" spans="1:21" x14ac:dyDescent="0.3">
      <c r="A61" s="4" t="s">
        <v>22</v>
      </c>
      <c r="B61" s="4" t="s">
        <v>23</v>
      </c>
      <c r="C61" s="4" t="s">
        <v>24</v>
      </c>
      <c r="D61" s="4" t="s">
        <v>25</v>
      </c>
      <c r="E61" s="4" t="s">
        <v>136</v>
      </c>
      <c r="F61" s="5">
        <v>40724</v>
      </c>
      <c r="G61" s="4" t="s">
        <v>129</v>
      </c>
      <c r="H61" s="25">
        <v>18021325.719999999</v>
      </c>
      <c r="I61" s="4" t="s">
        <v>137</v>
      </c>
      <c r="J61" s="4" t="s">
        <v>131</v>
      </c>
      <c r="L61" s="6">
        <v>12</v>
      </c>
      <c r="M61" s="4" t="s">
        <v>28</v>
      </c>
      <c r="T61" s="6">
        <v>12</v>
      </c>
      <c r="U61" s="5">
        <v>40749</v>
      </c>
    </row>
    <row r="62" spans="1:21" x14ac:dyDescent="0.3">
      <c r="A62" s="4" t="s">
        <v>22</v>
      </c>
      <c r="B62" s="4" t="s">
        <v>23</v>
      </c>
      <c r="C62" s="4" t="s">
        <v>24</v>
      </c>
      <c r="D62" s="4" t="s">
        <v>25</v>
      </c>
      <c r="E62" s="4" t="s">
        <v>138</v>
      </c>
      <c r="F62" s="5">
        <v>40753</v>
      </c>
      <c r="G62" s="4" t="s">
        <v>129</v>
      </c>
      <c r="H62" s="25">
        <v>13539300</v>
      </c>
      <c r="I62" s="4" t="s">
        <v>139</v>
      </c>
      <c r="J62" s="4" t="s">
        <v>131</v>
      </c>
      <c r="L62" s="6">
        <v>10</v>
      </c>
      <c r="M62" s="4" t="s">
        <v>28</v>
      </c>
      <c r="T62" s="6">
        <v>1</v>
      </c>
      <c r="U62" s="5">
        <v>40862</v>
      </c>
    </row>
    <row r="63" spans="1:21" x14ac:dyDescent="0.3">
      <c r="A63" s="4" t="s">
        <v>22</v>
      </c>
      <c r="B63" s="4" t="s">
        <v>23</v>
      </c>
      <c r="C63" s="4" t="s">
        <v>24</v>
      </c>
      <c r="D63" s="4" t="s">
        <v>25</v>
      </c>
      <c r="E63" s="4" t="s">
        <v>140</v>
      </c>
      <c r="F63" s="5">
        <v>40786</v>
      </c>
      <c r="G63" s="4" t="s">
        <v>129</v>
      </c>
      <c r="H63" s="25">
        <v>16880200</v>
      </c>
      <c r="I63" s="4" t="s">
        <v>141</v>
      </c>
      <c r="J63" s="4" t="s">
        <v>131</v>
      </c>
      <c r="L63" s="6">
        <v>10</v>
      </c>
      <c r="M63" s="4" t="s">
        <v>28</v>
      </c>
      <c r="T63" s="6">
        <v>2</v>
      </c>
      <c r="U63" s="5">
        <v>40884</v>
      </c>
    </row>
    <row r="64" spans="1:21" x14ac:dyDescent="0.3">
      <c r="A64" s="4" t="s">
        <v>22</v>
      </c>
      <c r="B64" s="4" t="s">
        <v>23</v>
      </c>
      <c r="C64" s="4" t="s">
        <v>24</v>
      </c>
      <c r="D64" s="4" t="s">
        <v>25</v>
      </c>
      <c r="E64" s="4" t="s">
        <v>142</v>
      </c>
      <c r="F64" s="5">
        <v>40816</v>
      </c>
      <c r="G64" s="4" t="s">
        <v>129</v>
      </c>
      <c r="H64" s="25">
        <v>16477314.17</v>
      </c>
      <c r="I64" s="4" t="s">
        <v>143</v>
      </c>
      <c r="J64" s="4" t="s">
        <v>131</v>
      </c>
      <c r="L64" s="6">
        <v>10</v>
      </c>
      <c r="M64" s="4" t="s">
        <v>28</v>
      </c>
      <c r="T64" s="6">
        <v>3</v>
      </c>
      <c r="U64" s="5">
        <v>40906</v>
      </c>
    </row>
    <row r="65" spans="1:21" x14ac:dyDescent="0.3">
      <c r="A65" s="4" t="s">
        <v>22</v>
      </c>
      <c r="B65" s="4" t="s">
        <v>23</v>
      </c>
      <c r="C65" s="4" t="s">
        <v>24</v>
      </c>
      <c r="D65" s="4" t="s">
        <v>25</v>
      </c>
      <c r="E65" s="4" t="s">
        <v>144</v>
      </c>
      <c r="F65" s="5">
        <v>40847</v>
      </c>
      <c r="G65" s="4" t="s">
        <v>129</v>
      </c>
      <c r="H65" s="25">
        <v>12989100</v>
      </c>
      <c r="I65" s="4" t="s">
        <v>145</v>
      </c>
      <c r="J65" s="4" t="s">
        <v>131</v>
      </c>
      <c r="L65" s="6">
        <v>10</v>
      </c>
      <c r="M65" s="4" t="s">
        <v>28</v>
      </c>
      <c r="T65" s="6">
        <v>4</v>
      </c>
      <c r="U65" s="5">
        <v>40925</v>
      </c>
    </row>
    <row r="66" spans="1:21" x14ac:dyDescent="0.3">
      <c r="A66" s="4" t="s">
        <v>22</v>
      </c>
      <c r="B66" s="4" t="s">
        <v>23</v>
      </c>
      <c r="C66" s="4" t="s">
        <v>24</v>
      </c>
      <c r="D66" s="4" t="s">
        <v>25</v>
      </c>
      <c r="E66" s="4" t="s">
        <v>146</v>
      </c>
      <c r="F66" s="5">
        <v>40877</v>
      </c>
      <c r="G66" s="4" t="s">
        <v>129</v>
      </c>
      <c r="H66" s="25">
        <v>16037500</v>
      </c>
      <c r="I66" s="4" t="s">
        <v>147</v>
      </c>
      <c r="J66" s="4" t="s">
        <v>148</v>
      </c>
      <c r="L66" s="6">
        <v>10</v>
      </c>
      <c r="M66" s="4" t="s">
        <v>28</v>
      </c>
      <c r="T66" s="6">
        <v>5</v>
      </c>
      <c r="U66" s="5">
        <v>40941</v>
      </c>
    </row>
    <row r="67" spans="1:21" x14ac:dyDescent="0.3">
      <c r="A67" s="4" t="s">
        <v>22</v>
      </c>
      <c r="B67" s="4" t="s">
        <v>23</v>
      </c>
      <c r="C67" s="4" t="s">
        <v>24</v>
      </c>
      <c r="D67" s="4" t="s">
        <v>25</v>
      </c>
      <c r="E67" s="4" t="s">
        <v>149</v>
      </c>
      <c r="F67" s="5">
        <v>40908</v>
      </c>
      <c r="G67" s="4" t="s">
        <v>129</v>
      </c>
      <c r="H67" s="25">
        <v>21472342.579999998</v>
      </c>
      <c r="I67" s="4" t="s">
        <v>150</v>
      </c>
      <c r="J67" s="4" t="s">
        <v>148</v>
      </c>
      <c r="L67" s="6">
        <v>10</v>
      </c>
      <c r="M67" s="4" t="s">
        <v>28</v>
      </c>
      <c r="T67" s="6">
        <v>6</v>
      </c>
      <c r="U67" s="5">
        <v>40954</v>
      </c>
    </row>
    <row r="68" spans="1:21" x14ac:dyDescent="0.3">
      <c r="A68" s="4" t="s">
        <v>22</v>
      </c>
      <c r="B68" s="4" t="s">
        <v>23</v>
      </c>
      <c r="C68" s="4" t="s">
        <v>24</v>
      </c>
      <c r="D68" s="4" t="s">
        <v>25</v>
      </c>
      <c r="E68" s="4" t="s">
        <v>151</v>
      </c>
      <c r="F68" s="5">
        <v>40939</v>
      </c>
      <c r="G68" s="4" t="s">
        <v>129</v>
      </c>
      <c r="H68" s="25">
        <v>14582600</v>
      </c>
      <c r="I68" s="4" t="s">
        <v>152</v>
      </c>
      <c r="J68" s="4" t="s">
        <v>148</v>
      </c>
      <c r="L68" s="6">
        <v>10</v>
      </c>
      <c r="M68" s="4" t="s">
        <v>28</v>
      </c>
      <c r="T68" s="6">
        <v>7</v>
      </c>
      <c r="U68" s="5">
        <v>40974</v>
      </c>
    </row>
    <row r="69" spans="1:21" x14ac:dyDescent="0.3">
      <c r="A69" s="4" t="s">
        <v>22</v>
      </c>
      <c r="B69" s="4" t="s">
        <v>23</v>
      </c>
      <c r="C69" s="4" t="s">
        <v>24</v>
      </c>
      <c r="D69" s="4" t="s">
        <v>25</v>
      </c>
      <c r="E69" s="4" t="s">
        <v>153</v>
      </c>
      <c r="F69" s="5">
        <v>40967</v>
      </c>
      <c r="G69" s="4" t="s">
        <v>129</v>
      </c>
      <c r="H69" s="25">
        <v>18425400</v>
      </c>
      <c r="I69" s="4" t="s">
        <v>154</v>
      </c>
      <c r="J69" s="4" t="s">
        <v>155</v>
      </c>
      <c r="L69" s="6">
        <v>10</v>
      </c>
      <c r="M69" s="4" t="s">
        <v>28</v>
      </c>
      <c r="T69" s="6">
        <v>8</v>
      </c>
      <c r="U69" s="5">
        <v>40991</v>
      </c>
    </row>
    <row r="70" spans="1:21" x14ac:dyDescent="0.3">
      <c r="A70" s="4" t="s">
        <v>22</v>
      </c>
      <c r="B70" s="4" t="s">
        <v>23</v>
      </c>
      <c r="C70" s="4" t="s">
        <v>24</v>
      </c>
      <c r="D70" s="4" t="s">
        <v>25</v>
      </c>
      <c r="E70" s="4" t="s">
        <v>156</v>
      </c>
      <c r="F70" s="5">
        <v>40999</v>
      </c>
      <c r="G70" s="4" t="s">
        <v>129</v>
      </c>
      <c r="H70" s="25">
        <v>16748235.67</v>
      </c>
      <c r="I70" s="4" t="s">
        <v>157</v>
      </c>
      <c r="J70" s="4" t="s">
        <v>155</v>
      </c>
      <c r="L70" s="6">
        <v>10</v>
      </c>
      <c r="M70" s="4" t="s">
        <v>28</v>
      </c>
      <c r="T70" s="6">
        <v>9</v>
      </c>
      <c r="U70" s="5">
        <v>41015</v>
      </c>
    </row>
    <row r="71" spans="1:21" x14ac:dyDescent="0.3">
      <c r="A71" s="4" t="s">
        <v>22</v>
      </c>
      <c r="B71" s="4" t="s">
        <v>23</v>
      </c>
      <c r="C71" s="4" t="s">
        <v>24</v>
      </c>
      <c r="D71" s="4" t="s">
        <v>25</v>
      </c>
      <c r="E71" s="4" t="s">
        <v>158</v>
      </c>
      <c r="F71" s="5">
        <v>41029</v>
      </c>
      <c r="G71" s="4" t="s">
        <v>129</v>
      </c>
      <c r="H71" s="25">
        <v>12920000</v>
      </c>
      <c r="I71" s="4" t="s">
        <v>159</v>
      </c>
      <c r="J71" s="4" t="s">
        <v>155</v>
      </c>
      <c r="L71" s="6">
        <v>10</v>
      </c>
      <c r="M71" s="4" t="s">
        <v>28</v>
      </c>
      <c r="T71" s="6">
        <v>10</v>
      </c>
      <c r="U71" s="5">
        <v>41038</v>
      </c>
    </row>
    <row r="72" spans="1:21" x14ac:dyDescent="0.3">
      <c r="A72" s="4" t="s">
        <v>22</v>
      </c>
      <c r="B72" s="4" t="s">
        <v>23</v>
      </c>
      <c r="C72" s="4" t="s">
        <v>24</v>
      </c>
      <c r="D72" s="4" t="s">
        <v>25</v>
      </c>
      <c r="E72" s="4" t="s">
        <v>160</v>
      </c>
      <c r="F72" s="5">
        <v>41060</v>
      </c>
      <c r="G72" s="4" t="s">
        <v>129</v>
      </c>
      <c r="H72" s="25">
        <v>16101200</v>
      </c>
      <c r="I72" s="4" t="s">
        <v>159</v>
      </c>
      <c r="J72" s="4" t="s">
        <v>155</v>
      </c>
      <c r="L72" s="6">
        <v>10</v>
      </c>
      <c r="M72" s="4" t="s">
        <v>28</v>
      </c>
      <c r="T72" s="6">
        <v>11</v>
      </c>
      <c r="U72" s="5">
        <v>41072</v>
      </c>
    </row>
    <row r="73" spans="1:21" x14ac:dyDescent="0.3">
      <c r="A73" s="4" t="s">
        <v>22</v>
      </c>
      <c r="B73" s="4" t="s">
        <v>23</v>
      </c>
      <c r="C73" s="4" t="s">
        <v>24</v>
      </c>
      <c r="D73" s="4" t="s">
        <v>25</v>
      </c>
      <c r="E73" s="4" t="s">
        <v>161</v>
      </c>
      <c r="F73" s="5">
        <v>41090</v>
      </c>
      <c r="G73" s="4" t="s">
        <v>129</v>
      </c>
      <c r="H73" s="25">
        <v>19040354.449999999</v>
      </c>
      <c r="I73" s="4" t="s">
        <v>162</v>
      </c>
      <c r="J73" s="4" t="s">
        <v>155</v>
      </c>
      <c r="L73" s="6">
        <v>10</v>
      </c>
      <c r="M73" s="4" t="s">
        <v>28</v>
      </c>
      <c r="T73" s="6">
        <v>12</v>
      </c>
      <c r="U73" s="5">
        <v>41102</v>
      </c>
    </row>
    <row r="74" spans="1:21" x14ac:dyDescent="0.3">
      <c r="A74" s="4" t="s">
        <v>22</v>
      </c>
      <c r="B74" s="4" t="s">
        <v>23</v>
      </c>
      <c r="C74" s="4" t="s">
        <v>24</v>
      </c>
      <c r="D74" s="4" t="s">
        <v>25</v>
      </c>
      <c r="E74" s="4" t="s">
        <v>163</v>
      </c>
      <c r="F74" s="5">
        <v>41121</v>
      </c>
      <c r="G74" s="4" t="s">
        <v>129</v>
      </c>
      <c r="H74" s="25">
        <v>14316500</v>
      </c>
      <c r="I74" s="4" t="s">
        <v>164</v>
      </c>
      <c r="J74" s="4" t="s">
        <v>155</v>
      </c>
      <c r="L74" s="6">
        <v>10</v>
      </c>
      <c r="M74" s="4" t="s">
        <v>28</v>
      </c>
      <c r="T74" s="6">
        <v>1</v>
      </c>
      <c r="U74" s="5">
        <v>41158</v>
      </c>
    </row>
    <row r="75" spans="1:21" x14ac:dyDescent="0.3">
      <c r="A75" s="4" t="s">
        <v>22</v>
      </c>
      <c r="B75" s="4" t="s">
        <v>23</v>
      </c>
      <c r="C75" s="4" t="s">
        <v>24</v>
      </c>
      <c r="D75" s="4" t="s">
        <v>25</v>
      </c>
      <c r="E75" s="4" t="s">
        <v>165</v>
      </c>
      <c r="F75" s="5">
        <v>41152</v>
      </c>
      <c r="G75" s="4" t="s">
        <v>129</v>
      </c>
      <c r="H75" s="25">
        <v>17848200</v>
      </c>
      <c r="I75" s="4" t="s">
        <v>166</v>
      </c>
      <c r="J75" s="4" t="s">
        <v>155</v>
      </c>
      <c r="L75" s="6">
        <v>10</v>
      </c>
      <c r="M75" s="4" t="s">
        <v>28</v>
      </c>
      <c r="T75" s="6">
        <v>2</v>
      </c>
      <c r="U75" s="5">
        <v>41217</v>
      </c>
    </row>
    <row r="76" spans="1:21" x14ac:dyDescent="0.3">
      <c r="A76" s="4" t="s">
        <v>22</v>
      </c>
      <c r="B76" s="4" t="s">
        <v>23</v>
      </c>
      <c r="C76" s="4" t="s">
        <v>24</v>
      </c>
      <c r="D76" s="4" t="s">
        <v>25</v>
      </c>
      <c r="E76" s="4" t="s">
        <v>167</v>
      </c>
      <c r="F76" s="5">
        <v>41182</v>
      </c>
      <c r="G76" s="4" t="s">
        <v>129</v>
      </c>
      <c r="H76" s="25">
        <v>20159900.760000002</v>
      </c>
      <c r="I76" s="4" t="s">
        <v>168</v>
      </c>
      <c r="J76" s="4" t="s">
        <v>155</v>
      </c>
      <c r="L76" s="6">
        <v>10</v>
      </c>
      <c r="M76" s="4" t="s">
        <v>28</v>
      </c>
      <c r="T76" s="6">
        <v>3</v>
      </c>
      <c r="U76" s="5">
        <v>41254</v>
      </c>
    </row>
    <row r="77" spans="1:21" x14ac:dyDescent="0.3">
      <c r="A77" s="4" t="s">
        <v>22</v>
      </c>
      <c r="B77" s="4" t="s">
        <v>23</v>
      </c>
      <c r="C77" s="4" t="s">
        <v>24</v>
      </c>
      <c r="D77" s="4" t="s">
        <v>25</v>
      </c>
      <c r="E77" s="4" t="s">
        <v>169</v>
      </c>
      <c r="F77" s="5">
        <v>41213</v>
      </c>
      <c r="G77" s="4" t="s">
        <v>129</v>
      </c>
      <c r="H77" s="25">
        <v>14979000</v>
      </c>
      <c r="I77" s="4" t="s">
        <v>170</v>
      </c>
      <c r="J77" s="4" t="s">
        <v>155</v>
      </c>
      <c r="L77" s="6">
        <v>16</v>
      </c>
      <c r="M77" s="4" t="s">
        <v>28</v>
      </c>
      <c r="T77" s="6">
        <v>4</v>
      </c>
      <c r="U77" s="5">
        <v>41281</v>
      </c>
    </row>
    <row r="78" spans="1:21" x14ac:dyDescent="0.3">
      <c r="A78" s="4" t="s">
        <v>22</v>
      </c>
      <c r="B78" s="4" t="s">
        <v>23</v>
      </c>
      <c r="C78" s="4" t="s">
        <v>24</v>
      </c>
      <c r="D78" s="4" t="s">
        <v>25</v>
      </c>
      <c r="E78" s="4" t="s">
        <v>171</v>
      </c>
      <c r="F78" s="5">
        <v>41243</v>
      </c>
      <c r="G78" s="4" t="s">
        <v>129</v>
      </c>
      <c r="H78" s="25">
        <v>18829400</v>
      </c>
      <c r="I78" s="4" t="s">
        <v>172</v>
      </c>
      <c r="J78" s="4" t="s">
        <v>173</v>
      </c>
      <c r="L78" s="6">
        <v>12</v>
      </c>
      <c r="M78" s="4" t="s">
        <v>28</v>
      </c>
      <c r="T78" s="6">
        <v>5</v>
      </c>
      <c r="U78" s="5">
        <v>41310</v>
      </c>
    </row>
    <row r="79" spans="1:21" x14ac:dyDescent="0.3">
      <c r="A79" s="4" t="s">
        <v>22</v>
      </c>
      <c r="B79" s="4" t="s">
        <v>23</v>
      </c>
      <c r="C79" s="4" t="s">
        <v>24</v>
      </c>
      <c r="D79" s="4" t="s">
        <v>25</v>
      </c>
      <c r="E79" s="4" t="s">
        <v>174</v>
      </c>
      <c r="F79" s="5">
        <v>41274</v>
      </c>
      <c r="G79" s="4" t="s">
        <v>129</v>
      </c>
      <c r="H79" s="25">
        <v>18606098.359999999</v>
      </c>
      <c r="I79" s="4" t="s">
        <v>175</v>
      </c>
      <c r="J79" s="4" t="s">
        <v>155</v>
      </c>
      <c r="L79" s="6">
        <v>12</v>
      </c>
      <c r="M79" s="4" t="s">
        <v>28</v>
      </c>
      <c r="T79" s="6">
        <v>6</v>
      </c>
      <c r="U79" s="5">
        <v>41330</v>
      </c>
    </row>
    <row r="80" spans="1:21" x14ac:dyDescent="0.3">
      <c r="A80" s="4" t="s">
        <v>22</v>
      </c>
      <c r="B80" s="4" t="s">
        <v>23</v>
      </c>
      <c r="C80" s="4" t="s">
        <v>24</v>
      </c>
      <c r="D80" s="4" t="s">
        <v>25</v>
      </c>
      <c r="E80" s="4" t="s">
        <v>176</v>
      </c>
      <c r="F80" s="5">
        <v>41305</v>
      </c>
      <c r="G80" s="4" t="s">
        <v>129</v>
      </c>
      <c r="H80" s="25">
        <v>14575300</v>
      </c>
      <c r="I80" s="4" t="s">
        <v>177</v>
      </c>
      <c r="J80" s="4" t="s">
        <v>178</v>
      </c>
      <c r="L80" s="6">
        <v>12</v>
      </c>
      <c r="M80" s="4" t="s">
        <v>28</v>
      </c>
      <c r="T80" s="6">
        <v>7</v>
      </c>
      <c r="U80" s="5">
        <v>41349</v>
      </c>
    </row>
    <row r="81" spans="1:21" x14ac:dyDescent="0.3">
      <c r="A81" s="4" t="s">
        <v>22</v>
      </c>
      <c r="B81" s="4" t="s">
        <v>23</v>
      </c>
      <c r="C81" s="4" t="s">
        <v>24</v>
      </c>
      <c r="D81" s="4" t="s">
        <v>25</v>
      </c>
      <c r="E81" s="4" t="s">
        <v>179</v>
      </c>
      <c r="F81" s="5">
        <v>41333</v>
      </c>
      <c r="G81" s="4" t="s">
        <v>129</v>
      </c>
      <c r="H81" s="25">
        <v>19691500</v>
      </c>
      <c r="I81" s="4" t="s">
        <v>180</v>
      </c>
      <c r="J81" s="4" t="s">
        <v>178</v>
      </c>
      <c r="L81" s="6">
        <v>12</v>
      </c>
      <c r="M81" s="4" t="s">
        <v>28</v>
      </c>
      <c r="T81" s="6">
        <v>8</v>
      </c>
      <c r="U81" s="5">
        <v>41368</v>
      </c>
    </row>
    <row r="82" spans="1:21" x14ac:dyDescent="0.3">
      <c r="A82" s="4" t="s">
        <v>22</v>
      </c>
      <c r="B82" s="4" t="s">
        <v>23</v>
      </c>
      <c r="C82" s="4" t="s">
        <v>24</v>
      </c>
      <c r="D82" s="4" t="s">
        <v>25</v>
      </c>
      <c r="E82" s="4" t="s">
        <v>181</v>
      </c>
      <c r="F82" s="5">
        <v>41364</v>
      </c>
      <c r="G82" s="4" t="s">
        <v>129</v>
      </c>
      <c r="H82" s="25">
        <v>18532123.27</v>
      </c>
      <c r="I82" s="4" t="s">
        <v>182</v>
      </c>
      <c r="J82" s="4" t="s">
        <v>178</v>
      </c>
      <c r="L82" s="6">
        <v>12</v>
      </c>
      <c r="M82" s="4" t="s">
        <v>28</v>
      </c>
      <c r="T82" s="6">
        <v>9</v>
      </c>
      <c r="U82" s="5">
        <v>41386</v>
      </c>
    </row>
    <row r="83" spans="1:21" x14ac:dyDescent="0.3">
      <c r="A83" s="4" t="s">
        <v>22</v>
      </c>
      <c r="B83" s="4" t="s">
        <v>23</v>
      </c>
      <c r="C83" s="4" t="s">
        <v>24</v>
      </c>
      <c r="D83" s="4" t="s">
        <v>25</v>
      </c>
      <c r="E83" s="4" t="s">
        <v>183</v>
      </c>
      <c r="F83" s="5">
        <v>41394</v>
      </c>
      <c r="G83" s="4" t="s">
        <v>129</v>
      </c>
      <c r="H83" s="25">
        <v>14293200</v>
      </c>
      <c r="I83" s="4" t="s">
        <v>182</v>
      </c>
      <c r="J83" s="4" t="s">
        <v>178</v>
      </c>
      <c r="L83" s="6">
        <v>12</v>
      </c>
      <c r="M83" s="4" t="s">
        <v>28</v>
      </c>
      <c r="T83" s="6">
        <v>10</v>
      </c>
      <c r="U83" s="5">
        <v>41410</v>
      </c>
    </row>
    <row r="84" spans="1:21" x14ac:dyDescent="0.3">
      <c r="A84" s="4" t="s">
        <v>22</v>
      </c>
      <c r="B84" s="4" t="s">
        <v>23</v>
      </c>
      <c r="C84" s="4" t="s">
        <v>24</v>
      </c>
      <c r="D84" s="4" t="s">
        <v>25</v>
      </c>
      <c r="E84" s="4" t="s">
        <v>184</v>
      </c>
      <c r="F84" s="5">
        <v>41425</v>
      </c>
      <c r="G84" s="4" t="s">
        <v>129</v>
      </c>
      <c r="H84" s="25">
        <v>17435900</v>
      </c>
      <c r="I84" s="4" t="s">
        <v>185</v>
      </c>
      <c r="J84" s="4" t="s">
        <v>178</v>
      </c>
      <c r="L84" s="6">
        <v>12</v>
      </c>
      <c r="M84" s="4" t="s">
        <v>28</v>
      </c>
      <c r="T84" s="6">
        <v>11</v>
      </c>
      <c r="U84" s="5">
        <v>41432</v>
      </c>
    </row>
    <row r="85" spans="1:21" x14ac:dyDescent="0.3">
      <c r="A85" s="4" t="s">
        <v>22</v>
      </c>
      <c r="B85" s="4" t="s">
        <v>23</v>
      </c>
      <c r="C85" s="4" t="s">
        <v>24</v>
      </c>
      <c r="D85" s="4" t="s">
        <v>25</v>
      </c>
      <c r="E85" s="4" t="s">
        <v>186</v>
      </c>
      <c r="F85" s="5">
        <v>41455</v>
      </c>
      <c r="G85" s="4" t="s">
        <v>129</v>
      </c>
      <c r="H85" s="25">
        <v>19293571.379999999</v>
      </c>
      <c r="I85" s="4" t="s">
        <v>187</v>
      </c>
      <c r="J85" s="4" t="s">
        <v>178</v>
      </c>
      <c r="L85" s="6">
        <v>12</v>
      </c>
      <c r="M85" s="4" t="s">
        <v>28</v>
      </c>
      <c r="T85" s="6">
        <v>12</v>
      </c>
      <c r="U85" s="5">
        <v>41479</v>
      </c>
    </row>
    <row r="86" spans="1:21" x14ac:dyDescent="0.3">
      <c r="A86" s="4" t="s">
        <v>22</v>
      </c>
      <c r="B86" s="4" t="s">
        <v>23</v>
      </c>
      <c r="C86" s="4" t="s">
        <v>24</v>
      </c>
      <c r="D86" s="4" t="s">
        <v>25</v>
      </c>
      <c r="E86" s="4" t="s">
        <v>188</v>
      </c>
      <c r="F86" s="5">
        <v>41486</v>
      </c>
      <c r="G86" s="4" t="s">
        <v>129</v>
      </c>
      <c r="H86" s="25">
        <v>15992700</v>
      </c>
      <c r="I86" s="4" t="s">
        <v>189</v>
      </c>
      <c r="J86" s="4" t="s">
        <v>178</v>
      </c>
      <c r="L86" s="6">
        <v>12</v>
      </c>
      <c r="M86" s="4" t="s">
        <v>28</v>
      </c>
      <c r="T86" s="6">
        <v>1</v>
      </c>
      <c r="U86" s="5">
        <v>41522</v>
      </c>
    </row>
    <row r="87" spans="1:21" x14ac:dyDescent="0.3">
      <c r="A87" s="4" t="s">
        <v>22</v>
      </c>
      <c r="B87" s="4" t="s">
        <v>23</v>
      </c>
      <c r="C87" s="4" t="s">
        <v>24</v>
      </c>
      <c r="D87" s="4" t="s">
        <v>25</v>
      </c>
      <c r="E87" s="4" t="s">
        <v>190</v>
      </c>
      <c r="F87" s="5">
        <v>41517</v>
      </c>
      <c r="G87" s="4" t="s">
        <v>129</v>
      </c>
      <c r="H87" s="25">
        <v>19905800</v>
      </c>
      <c r="I87" s="4" t="s">
        <v>191</v>
      </c>
      <c r="J87" s="4" t="s">
        <v>178</v>
      </c>
      <c r="L87" s="6">
        <v>12</v>
      </c>
      <c r="M87" s="4" t="s">
        <v>28</v>
      </c>
      <c r="T87" s="6">
        <v>2</v>
      </c>
      <c r="U87" s="5">
        <v>41568</v>
      </c>
    </row>
    <row r="88" spans="1:21" x14ac:dyDescent="0.3">
      <c r="A88" s="4" t="s">
        <v>22</v>
      </c>
      <c r="B88" s="4" t="s">
        <v>23</v>
      </c>
      <c r="C88" s="4" t="s">
        <v>24</v>
      </c>
      <c r="D88" s="4" t="s">
        <v>25</v>
      </c>
      <c r="E88" s="4" t="s">
        <v>192</v>
      </c>
      <c r="F88" s="5">
        <v>41547</v>
      </c>
      <c r="G88" s="4" t="s">
        <v>129</v>
      </c>
      <c r="H88" s="25">
        <v>17910884.670000002</v>
      </c>
      <c r="I88" s="4" t="s">
        <v>193</v>
      </c>
      <c r="J88" s="4" t="s">
        <v>178</v>
      </c>
      <c r="L88" s="6">
        <v>12</v>
      </c>
      <c r="M88" s="4" t="s">
        <v>28</v>
      </c>
      <c r="T88" s="6">
        <v>3</v>
      </c>
      <c r="U88" s="5">
        <v>41616</v>
      </c>
    </row>
    <row r="89" spans="1:21" x14ac:dyDescent="0.3">
      <c r="A89" s="4" t="s">
        <v>22</v>
      </c>
      <c r="B89" s="4" t="s">
        <v>23</v>
      </c>
      <c r="C89" s="4" t="s">
        <v>24</v>
      </c>
      <c r="D89" s="4" t="s">
        <v>25</v>
      </c>
      <c r="E89" s="4" t="s">
        <v>194</v>
      </c>
      <c r="F89" s="5">
        <v>41578</v>
      </c>
      <c r="G89" s="4" t="s">
        <v>129</v>
      </c>
      <c r="H89" s="25">
        <v>15107900</v>
      </c>
      <c r="I89" s="4" t="s">
        <v>195</v>
      </c>
      <c r="J89" s="4" t="s">
        <v>178</v>
      </c>
      <c r="L89" s="6">
        <v>12</v>
      </c>
      <c r="M89" s="4" t="s">
        <v>28</v>
      </c>
      <c r="T89" s="6">
        <v>4</v>
      </c>
      <c r="U89" s="5">
        <v>41654</v>
      </c>
    </row>
    <row r="90" spans="1:21" x14ac:dyDescent="0.3">
      <c r="A90" s="4" t="s">
        <v>22</v>
      </c>
      <c r="B90" s="4" t="s">
        <v>23</v>
      </c>
      <c r="C90" s="4" t="s">
        <v>24</v>
      </c>
      <c r="D90" s="4" t="s">
        <v>25</v>
      </c>
      <c r="E90" s="4" t="s">
        <v>196</v>
      </c>
      <c r="F90" s="5">
        <v>41608</v>
      </c>
      <c r="G90" s="4" t="s">
        <v>129</v>
      </c>
      <c r="H90" s="25">
        <v>20143900</v>
      </c>
      <c r="I90" s="4" t="s">
        <v>197</v>
      </c>
      <c r="J90" s="4" t="s">
        <v>178</v>
      </c>
      <c r="L90" s="6">
        <v>12</v>
      </c>
      <c r="M90" s="4" t="s">
        <v>28</v>
      </c>
      <c r="T90" s="6">
        <v>5</v>
      </c>
      <c r="U90" s="5">
        <v>41679</v>
      </c>
    </row>
    <row r="91" spans="1:21" x14ac:dyDescent="0.3">
      <c r="A91" s="4" t="s">
        <v>22</v>
      </c>
      <c r="B91" s="4" t="s">
        <v>23</v>
      </c>
      <c r="C91" s="4" t="s">
        <v>24</v>
      </c>
      <c r="D91" s="4" t="s">
        <v>25</v>
      </c>
      <c r="E91" s="4" t="s">
        <v>198</v>
      </c>
      <c r="F91" s="5">
        <v>41639</v>
      </c>
      <c r="G91" s="4" t="s">
        <v>129</v>
      </c>
      <c r="H91" s="25">
        <v>20460410.510000002</v>
      </c>
      <c r="I91" s="4" t="s">
        <v>199</v>
      </c>
      <c r="J91" s="4" t="s">
        <v>173</v>
      </c>
      <c r="L91" s="6">
        <v>12</v>
      </c>
      <c r="M91" s="4" t="s">
        <v>28</v>
      </c>
      <c r="T91" s="6">
        <v>6</v>
      </c>
      <c r="U91" s="5">
        <v>41694</v>
      </c>
    </row>
    <row r="92" spans="1:21" x14ac:dyDescent="0.3">
      <c r="A92" s="4" t="s">
        <v>22</v>
      </c>
      <c r="B92" s="4" t="s">
        <v>23</v>
      </c>
      <c r="C92" s="4" t="s">
        <v>24</v>
      </c>
      <c r="D92" s="4" t="s">
        <v>25</v>
      </c>
      <c r="E92" s="4" t="s">
        <v>200</v>
      </c>
      <c r="F92" s="5">
        <v>41670</v>
      </c>
      <c r="G92" s="4" t="s">
        <v>129</v>
      </c>
      <c r="H92" s="25">
        <v>15613800</v>
      </c>
      <c r="I92" s="4" t="s">
        <v>201</v>
      </c>
      <c r="J92" s="4" t="s">
        <v>202</v>
      </c>
      <c r="L92" s="6">
        <v>12</v>
      </c>
      <c r="M92" s="4" t="s">
        <v>28</v>
      </c>
      <c r="T92" s="6">
        <v>7</v>
      </c>
      <c r="U92" s="5">
        <v>41711</v>
      </c>
    </row>
    <row r="93" spans="1:21" x14ac:dyDescent="0.3">
      <c r="A93" s="4" t="s">
        <v>22</v>
      </c>
      <c r="B93" s="4" t="s">
        <v>23</v>
      </c>
      <c r="C93" s="4" t="s">
        <v>24</v>
      </c>
      <c r="D93" s="4" t="s">
        <v>25</v>
      </c>
      <c r="E93" s="4" t="s">
        <v>203</v>
      </c>
      <c r="F93" s="5">
        <v>41698</v>
      </c>
      <c r="G93" s="4" t="s">
        <v>129</v>
      </c>
      <c r="H93" s="25">
        <v>20611800</v>
      </c>
      <c r="I93" s="4" t="s">
        <v>204</v>
      </c>
      <c r="J93" s="4" t="s">
        <v>202</v>
      </c>
      <c r="L93" s="6">
        <v>12</v>
      </c>
      <c r="M93" s="4" t="s">
        <v>28</v>
      </c>
      <c r="T93" s="6">
        <v>8</v>
      </c>
      <c r="U93" s="5">
        <v>41730</v>
      </c>
    </row>
    <row r="94" spans="1:21" x14ac:dyDescent="0.3">
      <c r="A94" s="4" t="s">
        <v>22</v>
      </c>
      <c r="B94" s="4" t="s">
        <v>23</v>
      </c>
      <c r="C94" s="4" t="s">
        <v>24</v>
      </c>
      <c r="D94" s="4" t="s">
        <v>25</v>
      </c>
      <c r="E94" s="4" t="s">
        <v>205</v>
      </c>
      <c r="F94" s="5">
        <v>41729</v>
      </c>
      <c r="G94" s="4" t="s">
        <v>129</v>
      </c>
      <c r="H94" s="25">
        <v>21111328.829999998</v>
      </c>
      <c r="I94" s="4" t="s">
        <v>204</v>
      </c>
      <c r="J94" s="4" t="s">
        <v>202</v>
      </c>
      <c r="L94" s="6">
        <v>12</v>
      </c>
      <c r="M94" s="4" t="s">
        <v>28</v>
      </c>
      <c r="T94" s="6">
        <v>9</v>
      </c>
      <c r="U94" s="5">
        <v>41746</v>
      </c>
    </row>
    <row r="95" spans="1:21" x14ac:dyDescent="0.3">
      <c r="A95" s="4" t="s">
        <v>22</v>
      </c>
      <c r="B95" s="4" t="s">
        <v>23</v>
      </c>
      <c r="C95" s="4" t="s">
        <v>24</v>
      </c>
      <c r="D95" s="4" t="s">
        <v>25</v>
      </c>
      <c r="E95" s="4" t="s">
        <v>206</v>
      </c>
      <c r="F95" s="5">
        <v>41759</v>
      </c>
      <c r="G95" s="4" t="s">
        <v>129</v>
      </c>
      <c r="H95" s="25">
        <v>13900500</v>
      </c>
      <c r="I95" s="4" t="s">
        <v>207</v>
      </c>
      <c r="J95" s="4" t="s">
        <v>202</v>
      </c>
      <c r="L95" s="6">
        <v>12</v>
      </c>
      <c r="M95" s="4" t="s">
        <v>28</v>
      </c>
      <c r="T95" s="6">
        <v>10</v>
      </c>
      <c r="U95" s="5">
        <v>41772</v>
      </c>
    </row>
    <row r="96" spans="1:21" x14ac:dyDescent="0.3">
      <c r="A96" s="4" t="s">
        <v>22</v>
      </c>
      <c r="B96" s="4" t="s">
        <v>23</v>
      </c>
      <c r="C96" s="4" t="s">
        <v>24</v>
      </c>
      <c r="D96" s="4" t="s">
        <v>25</v>
      </c>
      <c r="E96" s="4" t="s">
        <v>208</v>
      </c>
      <c r="F96" s="5">
        <v>41790</v>
      </c>
      <c r="G96" s="4" t="s">
        <v>129</v>
      </c>
      <c r="H96" s="25">
        <v>18534000</v>
      </c>
      <c r="I96" s="4" t="s">
        <v>209</v>
      </c>
      <c r="J96" s="4" t="s">
        <v>202</v>
      </c>
      <c r="L96" s="6">
        <v>12</v>
      </c>
      <c r="M96" s="4" t="s">
        <v>28</v>
      </c>
      <c r="T96" s="6">
        <v>11</v>
      </c>
      <c r="U96" s="5">
        <v>41800</v>
      </c>
    </row>
    <row r="97" spans="1:21" x14ac:dyDescent="0.3">
      <c r="A97" s="4" t="s">
        <v>22</v>
      </c>
      <c r="B97" s="4" t="s">
        <v>23</v>
      </c>
      <c r="C97" s="4" t="s">
        <v>24</v>
      </c>
      <c r="D97" s="4" t="s">
        <v>25</v>
      </c>
      <c r="E97" s="4" t="s">
        <v>210</v>
      </c>
      <c r="F97" s="5">
        <v>41820</v>
      </c>
      <c r="G97" s="4" t="s">
        <v>129</v>
      </c>
      <c r="H97" s="25">
        <v>21856290.670000002</v>
      </c>
      <c r="I97" s="4" t="s">
        <v>211</v>
      </c>
      <c r="J97" s="4" t="s">
        <v>202</v>
      </c>
      <c r="L97" s="6">
        <v>12</v>
      </c>
      <c r="M97" s="4" t="s">
        <v>28</v>
      </c>
      <c r="T97" s="6">
        <v>12</v>
      </c>
      <c r="U97" s="5">
        <v>41831</v>
      </c>
    </row>
    <row r="98" spans="1:21" x14ac:dyDescent="0.3">
      <c r="A98" s="4" t="s">
        <v>22</v>
      </c>
      <c r="B98" s="4" t="s">
        <v>23</v>
      </c>
      <c r="C98" s="4" t="s">
        <v>24</v>
      </c>
      <c r="D98" s="4" t="s">
        <v>25</v>
      </c>
      <c r="E98" s="4" t="s">
        <v>212</v>
      </c>
      <c r="F98" s="5">
        <v>41851</v>
      </c>
      <c r="G98" s="4" t="s">
        <v>129</v>
      </c>
      <c r="H98" s="25">
        <v>15345600</v>
      </c>
      <c r="I98" s="4" t="s">
        <v>213</v>
      </c>
      <c r="J98" s="4" t="s">
        <v>202</v>
      </c>
      <c r="L98" s="6">
        <v>12</v>
      </c>
      <c r="M98" s="4" t="s">
        <v>28</v>
      </c>
      <c r="T98" s="6">
        <v>1</v>
      </c>
      <c r="U98" s="5">
        <v>41890</v>
      </c>
    </row>
    <row r="99" spans="1:21" x14ac:dyDescent="0.3">
      <c r="A99" s="4" t="s">
        <v>22</v>
      </c>
      <c r="B99" s="4" t="s">
        <v>23</v>
      </c>
      <c r="C99" s="4" t="s">
        <v>24</v>
      </c>
      <c r="D99" s="4" t="s">
        <v>25</v>
      </c>
      <c r="E99" s="4" t="s">
        <v>214</v>
      </c>
      <c r="F99" s="5">
        <v>41882</v>
      </c>
      <c r="G99" s="4" t="s">
        <v>129</v>
      </c>
      <c r="H99" s="25">
        <v>20419200</v>
      </c>
      <c r="I99" s="4" t="s">
        <v>215</v>
      </c>
      <c r="J99" s="4" t="s">
        <v>202</v>
      </c>
      <c r="L99" s="6">
        <v>12</v>
      </c>
      <c r="M99" s="4" t="s">
        <v>28</v>
      </c>
      <c r="T99" s="6">
        <v>2</v>
      </c>
      <c r="U99" s="5">
        <v>41949</v>
      </c>
    </row>
    <row r="100" spans="1:21" x14ac:dyDescent="0.3">
      <c r="A100" s="4" t="s">
        <v>22</v>
      </c>
      <c r="B100" s="4" t="s">
        <v>23</v>
      </c>
      <c r="C100" s="4" t="s">
        <v>24</v>
      </c>
      <c r="D100" s="4" t="s">
        <v>25</v>
      </c>
      <c r="E100" s="4" t="s">
        <v>216</v>
      </c>
      <c r="F100" s="5">
        <v>41912</v>
      </c>
      <c r="G100" s="4" t="s">
        <v>129</v>
      </c>
      <c r="H100" s="25">
        <v>22416716.879999999</v>
      </c>
      <c r="I100" s="4" t="s">
        <v>217</v>
      </c>
      <c r="J100" s="4" t="s">
        <v>202</v>
      </c>
      <c r="L100" s="6">
        <v>12</v>
      </c>
      <c r="M100" s="4" t="s">
        <v>28</v>
      </c>
      <c r="T100" s="6">
        <v>3</v>
      </c>
      <c r="U100" s="5">
        <v>41981</v>
      </c>
    </row>
    <row r="101" spans="1:21" x14ac:dyDescent="0.3">
      <c r="A101" s="4" t="s">
        <v>22</v>
      </c>
      <c r="B101" s="4" t="s">
        <v>23</v>
      </c>
      <c r="C101" s="4" t="s">
        <v>24</v>
      </c>
      <c r="D101" s="4" t="s">
        <v>25</v>
      </c>
      <c r="E101" s="4" t="s">
        <v>218</v>
      </c>
      <c r="F101" s="5">
        <v>41943</v>
      </c>
      <c r="G101" s="4" t="s">
        <v>129</v>
      </c>
      <c r="H101" s="25">
        <v>15642800</v>
      </c>
      <c r="I101" s="4" t="s">
        <v>219</v>
      </c>
      <c r="J101" s="4" t="s">
        <v>202</v>
      </c>
      <c r="L101" s="6">
        <v>12</v>
      </c>
      <c r="M101" s="4" t="s">
        <v>28</v>
      </c>
      <c r="T101" s="6">
        <v>4</v>
      </c>
      <c r="U101" s="5">
        <v>42004</v>
      </c>
    </row>
    <row r="102" spans="1:21" x14ac:dyDescent="0.3">
      <c r="A102" s="4" t="s">
        <v>22</v>
      </c>
      <c r="B102" s="4" t="s">
        <v>23</v>
      </c>
      <c r="C102" s="4" t="s">
        <v>24</v>
      </c>
      <c r="D102" s="4" t="s">
        <v>25</v>
      </c>
      <c r="E102" s="4" t="s">
        <v>220</v>
      </c>
      <c r="F102" s="5">
        <v>41973</v>
      </c>
      <c r="G102" s="4" t="s">
        <v>129</v>
      </c>
      <c r="H102" s="25">
        <v>20857100</v>
      </c>
      <c r="I102" s="4" t="s">
        <v>221</v>
      </c>
      <c r="J102" s="4" t="s">
        <v>202</v>
      </c>
      <c r="L102" s="6">
        <v>12</v>
      </c>
      <c r="M102" s="4" t="s">
        <v>28</v>
      </c>
      <c r="T102" s="6">
        <v>5</v>
      </c>
      <c r="U102" s="5">
        <v>42030</v>
      </c>
    </row>
    <row r="103" spans="1:21" x14ac:dyDescent="0.3">
      <c r="A103" s="4" t="s">
        <v>22</v>
      </c>
      <c r="B103" s="4" t="s">
        <v>23</v>
      </c>
      <c r="C103" s="4" t="s">
        <v>24</v>
      </c>
      <c r="D103" s="4" t="s">
        <v>25</v>
      </c>
      <c r="E103" s="4" t="s">
        <v>222</v>
      </c>
      <c r="F103" s="5">
        <v>42004</v>
      </c>
      <c r="G103" s="4" t="s">
        <v>129</v>
      </c>
      <c r="H103" s="25">
        <v>23326298.59</v>
      </c>
      <c r="I103" s="4" t="s">
        <v>223</v>
      </c>
      <c r="J103" s="4" t="s">
        <v>202</v>
      </c>
      <c r="L103" s="6">
        <v>12</v>
      </c>
      <c r="M103" s="4" t="s">
        <v>28</v>
      </c>
      <c r="T103" s="6">
        <v>6</v>
      </c>
      <c r="U103" s="5">
        <v>42052</v>
      </c>
    </row>
    <row r="104" spans="1:21" x14ac:dyDescent="0.3">
      <c r="A104" s="4" t="s">
        <v>22</v>
      </c>
      <c r="B104" s="4" t="s">
        <v>23</v>
      </c>
      <c r="C104" s="4" t="s">
        <v>24</v>
      </c>
      <c r="D104" s="4" t="s">
        <v>25</v>
      </c>
      <c r="E104" s="4" t="s">
        <v>224</v>
      </c>
      <c r="F104" s="5">
        <v>42035</v>
      </c>
      <c r="G104" s="4" t="s">
        <v>129</v>
      </c>
      <c r="H104" s="25">
        <v>16789300</v>
      </c>
      <c r="I104" s="4" t="s">
        <v>225</v>
      </c>
      <c r="J104" s="4" t="s">
        <v>202</v>
      </c>
      <c r="L104" s="6">
        <v>12</v>
      </c>
      <c r="M104" s="4" t="s">
        <v>28</v>
      </c>
      <c r="T104" s="6">
        <v>7</v>
      </c>
      <c r="U104" s="5">
        <v>42065</v>
      </c>
    </row>
    <row r="105" spans="1:21" x14ac:dyDescent="0.3">
      <c r="A105" s="4" t="s">
        <v>22</v>
      </c>
      <c r="B105" s="4" t="s">
        <v>23</v>
      </c>
      <c r="C105" s="4" t="s">
        <v>24</v>
      </c>
      <c r="D105" s="4" t="s">
        <v>25</v>
      </c>
      <c r="E105" s="4" t="s">
        <v>226</v>
      </c>
      <c r="F105" s="5">
        <v>42063</v>
      </c>
      <c r="G105" s="4" t="s">
        <v>129</v>
      </c>
      <c r="H105" s="25">
        <v>22385700</v>
      </c>
      <c r="I105" s="4" t="s">
        <v>227</v>
      </c>
      <c r="J105" s="4" t="s">
        <v>202</v>
      </c>
      <c r="L105" s="6">
        <v>12</v>
      </c>
      <c r="M105" s="4" t="s">
        <v>28</v>
      </c>
      <c r="T105" s="6">
        <v>8</v>
      </c>
      <c r="U105" s="5">
        <v>42079</v>
      </c>
    </row>
    <row r="106" spans="1:21" x14ac:dyDescent="0.3">
      <c r="A106" s="4" t="s">
        <v>22</v>
      </c>
      <c r="B106" s="4" t="s">
        <v>23</v>
      </c>
      <c r="C106" s="4" t="s">
        <v>24</v>
      </c>
      <c r="D106" s="4" t="s">
        <v>25</v>
      </c>
      <c r="E106" s="4" t="s">
        <v>228</v>
      </c>
      <c r="F106" s="5">
        <v>42094</v>
      </c>
      <c r="G106" s="4" t="s">
        <v>129</v>
      </c>
      <c r="H106" s="25">
        <v>20734804.34</v>
      </c>
      <c r="I106" s="4" t="s">
        <v>229</v>
      </c>
      <c r="J106" s="4" t="s">
        <v>202</v>
      </c>
      <c r="L106" s="6">
        <v>12</v>
      </c>
      <c r="M106" s="4" t="s">
        <v>28</v>
      </c>
      <c r="T106" s="6">
        <v>9</v>
      </c>
      <c r="U106" s="5">
        <v>42103</v>
      </c>
    </row>
    <row r="107" spans="1:21" x14ac:dyDescent="0.3">
      <c r="A107" s="4" t="s">
        <v>22</v>
      </c>
      <c r="B107" s="4" t="s">
        <v>23</v>
      </c>
      <c r="C107" s="4" t="s">
        <v>24</v>
      </c>
      <c r="D107" s="4" t="s">
        <v>25</v>
      </c>
      <c r="E107" s="4" t="s">
        <v>230</v>
      </c>
      <c r="F107" s="5">
        <v>42124</v>
      </c>
      <c r="G107" s="4" t="s">
        <v>129</v>
      </c>
      <c r="H107" s="25">
        <v>14806800</v>
      </c>
      <c r="I107" s="4" t="s">
        <v>231</v>
      </c>
      <c r="J107" s="4" t="s">
        <v>202</v>
      </c>
      <c r="L107" s="6">
        <v>12</v>
      </c>
      <c r="M107" s="4" t="s">
        <v>28</v>
      </c>
      <c r="T107" s="6">
        <v>10</v>
      </c>
      <c r="U107" s="5">
        <v>42132</v>
      </c>
    </row>
    <row r="108" spans="1:21" x14ac:dyDescent="0.3">
      <c r="A108" s="4" t="s">
        <v>22</v>
      </c>
      <c r="B108" s="4" t="s">
        <v>23</v>
      </c>
      <c r="C108" s="4" t="s">
        <v>24</v>
      </c>
      <c r="D108" s="4" t="s">
        <v>25</v>
      </c>
      <c r="E108" s="4" t="s">
        <v>232</v>
      </c>
      <c r="F108" s="5">
        <v>42155</v>
      </c>
      <c r="G108" s="4" t="s">
        <v>129</v>
      </c>
      <c r="H108" s="25">
        <v>19742400</v>
      </c>
      <c r="I108" s="4" t="s">
        <v>233</v>
      </c>
      <c r="J108" s="4" t="s">
        <v>202</v>
      </c>
      <c r="L108" s="6">
        <v>12</v>
      </c>
      <c r="M108" s="4" t="s">
        <v>28</v>
      </c>
      <c r="T108" s="6">
        <v>11</v>
      </c>
      <c r="U108" s="5">
        <v>42163</v>
      </c>
    </row>
    <row r="109" spans="1:21" x14ac:dyDescent="0.3">
      <c r="A109" s="4" t="s">
        <v>22</v>
      </c>
      <c r="B109" s="4" t="s">
        <v>23</v>
      </c>
      <c r="C109" s="4" t="s">
        <v>24</v>
      </c>
      <c r="D109" s="4" t="s">
        <v>25</v>
      </c>
      <c r="E109" s="4" t="s">
        <v>234</v>
      </c>
      <c r="F109" s="5">
        <v>42185</v>
      </c>
      <c r="G109" s="4" t="s">
        <v>129</v>
      </c>
      <c r="H109" s="25">
        <v>20681412.690000001</v>
      </c>
      <c r="I109" s="4" t="s">
        <v>235</v>
      </c>
      <c r="J109" s="4" t="s">
        <v>202</v>
      </c>
      <c r="L109" s="6">
        <v>12</v>
      </c>
      <c r="M109" s="4" t="s">
        <v>28</v>
      </c>
      <c r="T109" s="6">
        <v>12</v>
      </c>
      <c r="U109" s="5">
        <v>42193</v>
      </c>
    </row>
    <row r="110" spans="1:21" x14ac:dyDescent="0.3">
      <c r="A110" s="4" t="s">
        <v>22</v>
      </c>
      <c r="B110" s="4" t="s">
        <v>23</v>
      </c>
      <c r="C110" s="4" t="s">
        <v>24</v>
      </c>
      <c r="D110" s="4" t="s">
        <v>25</v>
      </c>
      <c r="E110" s="4" t="s">
        <v>236</v>
      </c>
      <c r="F110" s="5">
        <v>42216</v>
      </c>
      <c r="G110" s="4" t="s">
        <v>129</v>
      </c>
      <c r="H110" s="25">
        <v>16099600</v>
      </c>
      <c r="I110" s="4" t="s">
        <v>237</v>
      </c>
      <c r="J110" s="4" t="s">
        <v>202</v>
      </c>
      <c r="L110" s="6">
        <v>16</v>
      </c>
      <c r="M110" s="4" t="s">
        <v>28</v>
      </c>
      <c r="T110" s="6">
        <v>1</v>
      </c>
      <c r="U110" s="5">
        <v>42247</v>
      </c>
    </row>
    <row r="111" spans="1:21" x14ac:dyDescent="0.3">
      <c r="A111" s="4" t="s">
        <v>22</v>
      </c>
      <c r="B111" s="4" t="s">
        <v>23</v>
      </c>
      <c r="C111" s="4" t="s">
        <v>24</v>
      </c>
      <c r="D111" s="4" t="s">
        <v>25</v>
      </c>
      <c r="E111" s="4" t="s">
        <v>238</v>
      </c>
      <c r="F111" s="5">
        <v>42247</v>
      </c>
      <c r="G111" s="4" t="s">
        <v>129</v>
      </c>
      <c r="H111" s="25">
        <v>21134100</v>
      </c>
      <c r="I111" s="4" t="s">
        <v>239</v>
      </c>
      <c r="J111" s="4" t="s">
        <v>202</v>
      </c>
      <c r="L111" s="6">
        <v>16</v>
      </c>
      <c r="M111" s="4" t="s">
        <v>28</v>
      </c>
      <c r="T111" s="6">
        <v>2</v>
      </c>
      <c r="U111" s="5">
        <v>42281</v>
      </c>
    </row>
    <row r="112" spans="1:21" x14ac:dyDescent="0.3">
      <c r="A112" s="4" t="s">
        <v>22</v>
      </c>
      <c r="B112" s="4" t="s">
        <v>23</v>
      </c>
      <c r="C112" s="4" t="s">
        <v>24</v>
      </c>
      <c r="D112" s="4" t="s">
        <v>25</v>
      </c>
      <c r="E112" s="4" t="s">
        <v>240</v>
      </c>
      <c r="F112" s="5">
        <v>42277</v>
      </c>
      <c r="G112" s="4" t="s">
        <v>129</v>
      </c>
      <c r="H112" s="25">
        <v>23002438.050000001</v>
      </c>
      <c r="I112" s="4" t="s">
        <v>241</v>
      </c>
      <c r="J112" s="4" t="s">
        <v>202</v>
      </c>
      <c r="L112" s="6">
        <v>16</v>
      </c>
      <c r="M112" s="4" t="s">
        <v>28</v>
      </c>
      <c r="T112" s="6">
        <v>3</v>
      </c>
      <c r="U112" s="5">
        <v>42318</v>
      </c>
    </row>
    <row r="113" spans="1:21" x14ac:dyDescent="0.3">
      <c r="A113" s="4" t="s">
        <v>22</v>
      </c>
      <c r="B113" s="4" t="s">
        <v>23</v>
      </c>
      <c r="C113" s="4" t="s">
        <v>24</v>
      </c>
      <c r="D113" s="4" t="s">
        <v>25</v>
      </c>
      <c r="E113" s="4" t="s">
        <v>242</v>
      </c>
      <c r="F113" s="5">
        <v>42308</v>
      </c>
      <c r="G113" s="4" t="s">
        <v>129</v>
      </c>
      <c r="H113" s="25">
        <v>16536300</v>
      </c>
      <c r="I113" s="4" t="s">
        <v>243</v>
      </c>
      <c r="J113" s="4" t="s">
        <v>202</v>
      </c>
      <c r="L113" s="6">
        <v>18</v>
      </c>
      <c r="M113" s="4" t="s">
        <v>28</v>
      </c>
      <c r="T113" s="6">
        <v>4</v>
      </c>
      <c r="U113" s="5">
        <v>42347</v>
      </c>
    </row>
    <row r="114" spans="1:21" x14ac:dyDescent="0.3">
      <c r="A114" s="4" t="s">
        <v>22</v>
      </c>
      <c r="B114" s="4" t="s">
        <v>23</v>
      </c>
      <c r="C114" s="4" t="s">
        <v>24</v>
      </c>
      <c r="D114" s="4" t="s">
        <v>25</v>
      </c>
      <c r="E114" s="4" t="s">
        <v>244</v>
      </c>
      <c r="F114" s="5">
        <v>42338</v>
      </c>
      <c r="G114" s="4" t="s">
        <v>129</v>
      </c>
      <c r="H114" s="25">
        <v>22048400</v>
      </c>
      <c r="I114" s="4" t="s">
        <v>245</v>
      </c>
      <c r="J114" s="4" t="s">
        <v>202</v>
      </c>
      <c r="L114" s="6">
        <v>18</v>
      </c>
      <c r="M114" s="4" t="s">
        <v>28</v>
      </c>
      <c r="T114" s="6">
        <v>5</v>
      </c>
      <c r="U114" s="5">
        <v>42376</v>
      </c>
    </row>
    <row r="115" spans="1:21" x14ac:dyDescent="0.3">
      <c r="A115" s="4" t="s">
        <v>22</v>
      </c>
      <c r="B115" s="4" t="s">
        <v>23</v>
      </c>
      <c r="C115" s="4" t="s">
        <v>24</v>
      </c>
      <c r="D115" s="4" t="s">
        <v>25</v>
      </c>
      <c r="E115" s="4" t="s">
        <v>246</v>
      </c>
      <c r="F115" s="5">
        <v>42369</v>
      </c>
      <c r="G115" s="4" t="s">
        <v>129</v>
      </c>
      <c r="H115" s="25">
        <v>23003289.91</v>
      </c>
      <c r="I115" s="4" t="s">
        <v>247</v>
      </c>
      <c r="J115" s="4" t="s">
        <v>202</v>
      </c>
      <c r="L115" s="6">
        <v>18</v>
      </c>
      <c r="M115" s="4" t="s">
        <v>28</v>
      </c>
      <c r="T115" s="6">
        <v>6</v>
      </c>
      <c r="U115" s="5">
        <v>42396</v>
      </c>
    </row>
    <row r="116" spans="1:21" x14ac:dyDescent="0.3">
      <c r="A116" s="4" t="s">
        <v>22</v>
      </c>
      <c r="B116" s="4" t="s">
        <v>23</v>
      </c>
      <c r="C116" s="4" t="s">
        <v>24</v>
      </c>
      <c r="D116" s="4" t="s">
        <v>25</v>
      </c>
      <c r="E116" s="4" t="s">
        <v>248</v>
      </c>
      <c r="F116" s="5">
        <v>42400</v>
      </c>
      <c r="G116" s="4" t="s">
        <v>129</v>
      </c>
      <c r="H116" s="25">
        <v>17685400</v>
      </c>
      <c r="I116" s="4" t="s">
        <v>249</v>
      </c>
      <c r="J116" s="4" t="s">
        <v>202</v>
      </c>
      <c r="L116" s="6">
        <v>18</v>
      </c>
      <c r="M116" s="4" t="s">
        <v>28</v>
      </c>
      <c r="T116" s="6">
        <v>7</v>
      </c>
      <c r="U116" s="5">
        <v>42426</v>
      </c>
    </row>
    <row r="117" spans="1:21" x14ac:dyDescent="0.3">
      <c r="A117" s="4" t="s">
        <v>22</v>
      </c>
      <c r="B117" s="4" t="s">
        <v>23</v>
      </c>
      <c r="C117" s="4" t="s">
        <v>24</v>
      </c>
      <c r="D117" s="4" t="s">
        <v>25</v>
      </c>
      <c r="E117" s="4" t="s">
        <v>250</v>
      </c>
      <c r="F117" s="5">
        <v>42429</v>
      </c>
      <c r="G117" s="4" t="s">
        <v>129</v>
      </c>
      <c r="H117" s="25">
        <v>23580500</v>
      </c>
      <c r="I117" s="4" t="s">
        <v>251</v>
      </c>
      <c r="J117" s="4" t="s">
        <v>202</v>
      </c>
      <c r="L117" s="6">
        <v>18</v>
      </c>
      <c r="M117" s="4" t="s">
        <v>28</v>
      </c>
      <c r="T117" s="6">
        <v>8</v>
      </c>
      <c r="U117" s="5">
        <v>42446</v>
      </c>
    </row>
    <row r="118" spans="1:21" x14ac:dyDescent="0.3">
      <c r="A118" s="4" t="s">
        <v>22</v>
      </c>
      <c r="B118" s="4" t="s">
        <v>23</v>
      </c>
      <c r="C118" s="4" t="s">
        <v>24</v>
      </c>
      <c r="D118" s="4" t="s">
        <v>25</v>
      </c>
      <c r="E118" s="4" t="s">
        <v>252</v>
      </c>
      <c r="F118" s="5">
        <v>42460</v>
      </c>
      <c r="G118" s="4" t="s">
        <v>129</v>
      </c>
      <c r="H118" s="25">
        <v>20212834.239999998</v>
      </c>
      <c r="I118" s="4" t="s">
        <v>253</v>
      </c>
      <c r="J118" s="4" t="s">
        <v>202</v>
      </c>
      <c r="L118" s="6">
        <v>18</v>
      </c>
      <c r="M118" s="4" t="s">
        <v>28</v>
      </c>
      <c r="T118" s="6">
        <v>9</v>
      </c>
      <c r="U118" s="5">
        <v>42471</v>
      </c>
    </row>
    <row r="119" spans="1:21" x14ac:dyDescent="0.3">
      <c r="A119" s="4" t="s">
        <v>22</v>
      </c>
      <c r="B119" s="4" t="s">
        <v>23</v>
      </c>
      <c r="C119" s="4" t="s">
        <v>24</v>
      </c>
      <c r="D119" s="4" t="s">
        <v>25</v>
      </c>
      <c r="E119" s="4" t="s">
        <v>254</v>
      </c>
      <c r="F119" s="5">
        <v>42490</v>
      </c>
      <c r="G119" s="4" t="s">
        <v>129</v>
      </c>
      <c r="H119" s="25">
        <v>14877000</v>
      </c>
      <c r="I119" s="4" t="s">
        <v>255</v>
      </c>
      <c r="J119" s="4" t="s">
        <v>202</v>
      </c>
      <c r="L119" s="6">
        <v>18</v>
      </c>
      <c r="M119" s="4" t="s">
        <v>28</v>
      </c>
      <c r="T119" s="6">
        <v>10</v>
      </c>
      <c r="U119" s="5">
        <v>42502</v>
      </c>
    </row>
    <row r="120" spans="1:21" x14ac:dyDescent="0.3">
      <c r="A120" s="4" t="s">
        <v>22</v>
      </c>
      <c r="B120" s="4" t="s">
        <v>23</v>
      </c>
      <c r="C120" s="4" t="s">
        <v>24</v>
      </c>
      <c r="D120" s="4" t="s">
        <v>25</v>
      </c>
      <c r="E120" s="4" t="s">
        <v>256</v>
      </c>
      <c r="F120" s="5">
        <v>42521</v>
      </c>
      <c r="G120" s="4" t="s">
        <v>129</v>
      </c>
      <c r="H120" s="25">
        <v>19836000</v>
      </c>
      <c r="I120" s="4" t="s">
        <v>257</v>
      </c>
      <c r="J120" s="4" t="s">
        <v>202</v>
      </c>
      <c r="L120" s="6">
        <v>18</v>
      </c>
      <c r="M120" s="4" t="s">
        <v>28</v>
      </c>
      <c r="T120" s="6">
        <v>11</v>
      </c>
      <c r="U120" s="5">
        <v>42530</v>
      </c>
    </row>
    <row r="121" spans="1:21" x14ac:dyDescent="0.3">
      <c r="A121" s="4" t="s">
        <v>22</v>
      </c>
      <c r="B121" s="4" t="s">
        <v>23</v>
      </c>
      <c r="C121" s="4" t="s">
        <v>24</v>
      </c>
      <c r="D121" s="4" t="s">
        <v>25</v>
      </c>
      <c r="E121" s="4" t="s">
        <v>258</v>
      </c>
      <c r="F121" s="5">
        <v>42551</v>
      </c>
      <c r="G121" s="4" t="s">
        <v>129</v>
      </c>
      <c r="H121" s="25">
        <v>23530595.32</v>
      </c>
      <c r="I121" s="4" t="s">
        <v>259</v>
      </c>
      <c r="J121" s="4" t="s">
        <v>202</v>
      </c>
      <c r="L121" s="6">
        <v>18</v>
      </c>
      <c r="M121" s="4" t="s">
        <v>28</v>
      </c>
      <c r="T121" s="6">
        <v>12</v>
      </c>
      <c r="U121" s="5">
        <v>42565</v>
      </c>
    </row>
    <row r="122" spans="1:21" x14ac:dyDescent="0.3">
      <c r="A122" s="4" t="s">
        <v>22</v>
      </c>
      <c r="B122" s="4" t="s">
        <v>23</v>
      </c>
      <c r="C122" s="4" t="s">
        <v>24</v>
      </c>
      <c r="D122" s="4" t="s">
        <v>25</v>
      </c>
      <c r="E122" s="4" t="s">
        <v>260</v>
      </c>
      <c r="F122" s="5">
        <v>42582</v>
      </c>
      <c r="G122" s="4" t="s">
        <v>129</v>
      </c>
      <c r="H122" s="25">
        <v>16329800</v>
      </c>
      <c r="I122" s="4" t="s">
        <v>261</v>
      </c>
      <c r="J122" s="4" t="s">
        <v>202</v>
      </c>
      <c r="L122" s="6">
        <v>18</v>
      </c>
      <c r="M122" s="4" t="s">
        <v>28</v>
      </c>
      <c r="T122" s="6">
        <v>1</v>
      </c>
      <c r="U122" s="5">
        <v>42628</v>
      </c>
    </row>
    <row r="123" spans="1:21" x14ac:dyDescent="0.3">
      <c r="A123" s="4" t="s">
        <v>22</v>
      </c>
      <c r="B123" s="4" t="s">
        <v>23</v>
      </c>
      <c r="C123" s="4" t="s">
        <v>24</v>
      </c>
      <c r="D123" s="4" t="s">
        <v>25</v>
      </c>
      <c r="E123" s="4" t="s">
        <v>262</v>
      </c>
      <c r="F123" s="5">
        <v>42613</v>
      </c>
      <c r="G123" s="4" t="s">
        <v>129</v>
      </c>
      <c r="H123" s="25">
        <v>21773000</v>
      </c>
      <c r="I123" s="4" t="s">
        <v>263</v>
      </c>
      <c r="J123" s="4" t="s">
        <v>202</v>
      </c>
      <c r="L123" s="6">
        <v>20</v>
      </c>
      <c r="M123" s="4" t="s">
        <v>28</v>
      </c>
      <c r="T123" s="6">
        <v>2</v>
      </c>
      <c r="U123" s="5">
        <v>42646</v>
      </c>
    </row>
    <row r="124" spans="1:21" x14ac:dyDescent="0.3">
      <c r="A124" s="4" t="s">
        <v>22</v>
      </c>
      <c r="B124" s="4" t="s">
        <v>23</v>
      </c>
      <c r="C124" s="4" t="s">
        <v>24</v>
      </c>
      <c r="D124" s="4" t="s">
        <v>25</v>
      </c>
      <c r="E124" s="4" t="s">
        <v>264</v>
      </c>
      <c r="F124" s="5">
        <v>42643</v>
      </c>
      <c r="G124" s="4" t="s">
        <v>129</v>
      </c>
      <c r="H124" s="25">
        <v>23458585.559999999</v>
      </c>
      <c r="I124" s="4" t="s">
        <v>265</v>
      </c>
      <c r="J124" s="4" t="s">
        <v>202</v>
      </c>
      <c r="L124" s="6">
        <v>20</v>
      </c>
      <c r="M124" s="4" t="s">
        <v>28</v>
      </c>
      <c r="T124" s="6">
        <v>3</v>
      </c>
      <c r="U124" s="5">
        <v>42674</v>
      </c>
    </row>
    <row r="125" spans="1:21" x14ac:dyDescent="0.3">
      <c r="A125" s="4" t="s">
        <v>22</v>
      </c>
      <c r="B125" s="4" t="s">
        <v>23</v>
      </c>
      <c r="C125" s="4" t="s">
        <v>24</v>
      </c>
      <c r="D125" s="4" t="s">
        <v>25</v>
      </c>
      <c r="E125" s="4" t="s">
        <v>266</v>
      </c>
      <c r="F125" s="5">
        <v>42674</v>
      </c>
      <c r="G125" s="4" t="s">
        <v>129</v>
      </c>
      <c r="H125" s="25">
        <v>16714600</v>
      </c>
      <c r="I125" s="4" t="s">
        <v>267</v>
      </c>
      <c r="J125" s="4" t="s">
        <v>202</v>
      </c>
      <c r="L125" s="6">
        <v>20</v>
      </c>
      <c r="M125" s="4" t="s">
        <v>28</v>
      </c>
      <c r="T125" s="6">
        <v>4</v>
      </c>
      <c r="U125" s="5">
        <v>42702</v>
      </c>
    </row>
    <row r="126" spans="1:21" x14ac:dyDescent="0.3">
      <c r="A126" s="4" t="s">
        <v>22</v>
      </c>
      <c r="B126" s="4" t="s">
        <v>23</v>
      </c>
      <c r="C126" s="4" t="s">
        <v>24</v>
      </c>
      <c r="D126" s="4" t="s">
        <v>25</v>
      </c>
      <c r="E126" s="4" t="s">
        <v>268</v>
      </c>
      <c r="F126" s="5">
        <v>42704</v>
      </c>
      <c r="G126" s="4" t="s">
        <v>129</v>
      </c>
      <c r="H126" s="25">
        <v>22286100</v>
      </c>
      <c r="I126" s="4" t="s">
        <v>269</v>
      </c>
      <c r="J126" s="4" t="s">
        <v>202</v>
      </c>
      <c r="L126" s="6">
        <v>20</v>
      </c>
      <c r="M126" s="4" t="s">
        <v>28</v>
      </c>
      <c r="T126" s="6">
        <v>5</v>
      </c>
      <c r="U126" s="5">
        <v>42724</v>
      </c>
    </row>
    <row r="127" spans="1:21" x14ac:dyDescent="0.3">
      <c r="A127" s="4" t="s">
        <v>22</v>
      </c>
      <c r="B127" s="4" t="s">
        <v>23</v>
      </c>
      <c r="C127" s="4" t="s">
        <v>24</v>
      </c>
      <c r="D127" s="4" t="s">
        <v>25</v>
      </c>
      <c r="E127" s="4" t="s">
        <v>270</v>
      </c>
      <c r="F127" s="5">
        <v>42735</v>
      </c>
      <c r="G127" s="4" t="s">
        <v>129</v>
      </c>
      <c r="H127" s="25">
        <v>23758553.59</v>
      </c>
      <c r="I127" s="4" t="s">
        <v>271</v>
      </c>
      <c r="J127" s="4" t="s">
        <v>202</v>
      </c>
      <c r="L127" s="6">
        <v>20</v>
      </c>
      <c r="M127" s="4" t="s">
        <v>28</v>
      </c>
      <c r="T127" s="6">
        <v>6</v>
      </c>
      <c r="U127" s="5">
        <v>42755</v>
      </c>
    </row>
    <row r="128" spans="1:21" x14ac:dyDescent="0.3">
      <c r="A128" s="4" t="s">
        <v>22</v>
      </c>
      <c r="B128" s="4" t="s">
        <v>23</v>
      </c>
      <c r="C128" s="4" t="s">
        <v>24</v>
      </c>
      <c r="D128" s="4" t="s">
        <v>25</v>
      </c>
      <c r="E128" s="4" t="s">
        <v>272</v>
      </c>
      <c r="F128" s="5">
        <v>42766</v>
      </c>
      <c r="G128" s="4" t="s">
        <v>129</v>
      </c>
      <c r="H128" s="25">
        <v>17750900</v>
      </c>
      <c r="I128" s="4" t="s">
        <v>273</v>
      </c>
      <c r="J128" s="4" t="s">
        <v>202</v>
      </c>
      <c r="L128" s="6">
        <v>20</v>
      </c>
      <c r="M128" s="4" t="s">
        <v>28</v>
      </c>
      <c r="T128" s="6">
        <v>7</v>
      </c>
      <c r="U128" s="5">
        <v>42780</v>
      </c>
    </row>
    <row r="129" spans="1:21" x14ac:dyDescent="0.3">
      <c r="A129" s="4" t="s">
        <v>22</v>
      </c>
      <c r="B129" s="4" t="s">
        <v>23</v>
      </c>
      <c r="C129" s="4" t="s">
        <v>24</v>
      </c>
      <c r="D129" s="4" t="s">
        <v>25</v>
      </c>
      <c r="E129" s="4" t="s">
        <v>274</v>
      </c>
      <c r="F129" s="5">
        <v>42794</v>
      </c>
      <c r="G129" s="4" t="s">
        <v>129</v>
      </c>
      <c r="H129" s="25">
        <v>23667900</v>
      </c>
      <c r="I129" s="4" t="s">
        <v>275</v>
      </c>
      <c r="J129" s="4" t="s">
        <v>202</v>
      </c>
      <c r="L129" s="6">
        <v>20</v>
      </c>
      <c r="M129" s="4" t="s">
        <v>28</v>
      </c>
      <c r="T129" s="6">
        <v>8</v>
      </c>
      <c r="U129" s="5">
        <v>42808</v>
      </c>
    </row>
    <row r="130" spans="1:21" x14ac:dyDescent="0.3">
      <c r="A130" s="4" t="s">
        <v>22</v>
      </c>
      <c r="B130" s="4" t="s">
        <v>23</v>
      </c>
      <c r="C130" s="4" t="s">
        <v>24</v>
      </c>
      <c r="D130" s="4" t="s">
        <v>25</v>
      </c>
      <c r="E130" s="4" t="s">
        <v>276</v>
      </c>
      <c r="F130" s="5">
        <v>42825</v>
      </c>
      <c r="G130" s="4" t="s">
        <v>129</v>
      </c>
      <c r="H130" s="25">
        <v>22360657.879999999</v>
      </c>
      <c r="I130" s="4" t="s">
        <v>277</v>
      </c>
      <c r="J130" s="4" t="s">
        <v>202</v>
      </c>
      <c r="L130" s="6">
        <v>20</v>
      </c>
      <c r="M130" s="4" t="s">
        <v>28</v>
      </c>
      <c r="T130" s="6">
        <v>9</v>
      </c>
      <c r="U130" s="5">
        <v>42831</v>
      </c>
    </row>
    <row r="131" spans="1:21" x14ac:dyDescent="0.3">
      <c r="A131" s="4" t="s">
        <v>22</v>
      </c>
      <c r="B131" s="4" t="s">
        <v>23</v>
      </c>
      <c r="C131" s="4" t="s">
        <v>24</v>
      </c>
      <c r="D131" s="4" t="s">
        <v>25</v>
      </c>
      <c r="E131" s="4" t="s">
        <v>278</v>
      </c>
      <c r="F131" s="5">
        <v>42855</v>
      </c>
      <c r="G131" s="4" t="s">
        <v>129</v>
      </c>
      <c r="H131" s="25">
        <v>15291500</v>
      </c>
      <c r="I131" s="4" t="s">
        <v>279</v>
      </c>
      <c r="J131" s="4" t="s">
        <v>202</v>
      </c>
      <c r="L131" s="6">
        <v>20</v>
      </c>
      <c r="M131" s="4" t="s">
        <v>28</v>
      </c>
      <c r="T131" s="6">
        <v>10</v>
      </c>
      <c r="U131" s="5">
        <v>42866</v>
      </c>
    </row>
    <row r="132" spans="1:21" x14ac:dyDescent="0.3">
      <c r="A132" s="4" t="s">
        <v>22</v>
      </c>
      <c r="B132" s="4" t="s">
        <v>23</v>
      </c>
      <c r="C132" s="4" t="s">
        <v>24</v>
      </c>
      <c r="D132" s="4" t="s">
        <v>25</v>
      </c>
      <c r="E132" s="4" t="s">
        <v>280</v>
      </c>
      <c r="F132" s="5">
        <v>42886</v>
      </c>
      <c r="G132" s="4" t="s">
        <v>129</v>
      </c>
      <c r="H132" s="25">
        <v>20388700</v>
      </c>
      <c r="I132" s="4" t="s">
        <v>281</v>
      </c>
      <c r="J132" s="4" t="s">
        <v>202</v>
      </c>
      <c r="L132" s="6">
        <v>20</v>
      </c>
      <c r="M132" s="4" t="s">
        <v>28</v>
      </c>
      <c r="T132" s="6">
        <v>11</v>
      </c>
      <c r="U132" s="5">
        <v>42901</v>
      </c>
    </row>
    <row r="133" spans="1:21" x14ac:dyDescent="0.3">
      <c r="A133" s="4" t="s">
        <v>22</v>
      </c>
      <c r="B133" s="4" t="s">
        <v>23</v>
      </c>
      <c r="C133" s="4" t="s">
        <v>24</v>
      </c>
      <c r="D133" s="4" t="s">
        <v>25</v>
      </c>
      <c r="E133" s="4" t="s">
        <v>282</v>
      </c>
      <c r="F133" s="5">
        <v>42916</v>
      </c>
      <c r="G133" s="4" t="s">
        <v>129</v>
      </c>
      <c r="H133" s="25">
        <v>23404690.649999999</v>
      </c>
      <c r="I133" s="4" t="s">
        <v>283</v>
      </c>
      <c r="J133" s="4" t="s">
        <v>202</v>
      </c>
      <c r="L133" s="6">
        <v>20</v>
      </c>
      <c r="M133" s="4" t="s">
        <v>28</v>
      </c>
      <c r="T133" s="6">
        <v>12</v>
      </c>
      <c r="U133" s="5">
        <v>42936</v>
      </c>
    </row>
    <row r="134" spans="1:21" x14ac:dyDescent="0.3">
      <c r="A134" s="4" t="s">
        <v>22</v>
      </c>
      <c r="B134" s="4" t="s">
        <v>23</v>
      </c>
      <c r="C134" s="4" t="s">
        <v>24</v>
      </c>
      <c r="D134" s="4" t="s">
        <v>25</v>
      </c>
      <c r="E134" s="4" t="s">
        <v>284</v>
      </c>
      <c r="F134" s="5">
        <v>42947</v>
      </c>
      <c r="G134" s="4" t="s">
        <v>129</v>
      </c>
      <c r="H134" s="25">
        <v>16511900</v>
      </c>
      <c r="I134" s="4" t="s">
        <v>285</v>
      </c>
      <c r="J134" s="4" t="s">
        <v>202</v>
      </c>
      <c r="L134" s="6">
        <v>11</v>
      </c>
      <c r="M134" s="4" t="s">
        <v>28</v>
      </c>
      <c r="T134" s="6">
        <v>1</v>
      </c>
      <c r="U134" s="5">
        <v>43000</v>
      </c>
    </row>
    <row r="135" spans="1:21" x14ac:dyDescent="0.3">
      <c r="A135" s="4" t="s">
        <v>22</v>
      </c>
      <c r="B135" s="4" t="s">
        <v>23</v>
      </c>
      <c r="C135" s="4" t="s">
        <v>24</v>
      </c>
      <c r="D135" s="4" t="s">
        <v>25</v>
      </c>
      <c r="E135" s="4" t="s">
        <v>286</v>
      </c>
      <c r="F135" s="5">
        <v>42978</v>
      </c>
      <c r="G135" s="4" t="s">
        <v>129</v>
      </c>
      <c r="H135" s="25">
        <v>22015800</v>
      </c>
      <c r="I135" s="4" t="s">
        <v>287</v>
      </c>
      <c r="J135" s="4" t="s">
        <v>202</v>
      </c>
      <c r="L135" s="6">
        <v>11</v>
      </c>
      <c r="M135" s="4" t="s">
        <v>28</v>
      </c>
      <c r="T135" s="6">
        <v>2</v>
      </c>
      <c r="U135" s="5">
        <v>43031</v>
      </c>
    </row>
    <row r="136" spans="1:21" x14ac:dyDescent="0.3">
      <c r="A136" s="4" t="s">
        <v>22</v>
      </c>
      <c r="B136" s="4" t="s">
        <v>23</v>
      </c>
      <c r="C136" s="4" t="s">
        <v>24</v>
      </c>
      <c r="D136" s="4" t="s">
        <v>25</v>
      </c>
      <c r="E136" s="4" t="s">
        <v>288</v>
      </c>
      <c r="F136" s="5">
        <v>43008</v>
      </c>
      <c r="G136" s="4" t="s">
        <v>129</v>
      </c>
      <c r="H136" s="25">
        <v>25555270.219999999</v>
      </c>
      <c r="I136" s="4" t="s">
        <v>289</v>
      </c>
      <c r="J136" s="4" t="s">
        <v>202</v>
      </c>
      <c r="L136" s="6">
        <v>11</v>
      </c>
      <c r="M136" s="4" t="s">
        <v>28</v>
      </c>
      <c r="T136" s="6">
        <v>3</v>
      </c>
      <c r="U136" s="5">
        <v>43076</v>
      </c>
    </row>
    <row r="137" spans="1:21" x14ac:dyDescent="0.3">
      <c r="A137" s="4" t="s">
        <v>22</v>
      </c>
      <c r="B137" s="4" t="s">
        <v>23</v>
      </c>
      <c r="C137" s="4" t="s">
        <v>24</v>
      </c>
      <c r="D137" s="4" t="s">
        <v>25</v>
      </c>
      <c r="E137" s="4" t="s">
        <v>290</v>
      </c>
      <c r="F137" s="5">
        <v>43039</v>
      </c>
      <c r="G137" s="4" t="s">
        <v>129</v>
      </c>
      <c r="H137" s="25">
        <v>17012900</v>
      </c>
      <c r="I137" s="4" t="s">
        <v>291</v>
      </c>
      <c r="J137" s="4" t="s">
        <v>202</v>
      </c>
      <c r="L137" s="6">
        <v>11</v>
      </c>
      <c r="M137" s="4" t="s">
        <v>28</v>
      </c>
      <c r="T137" s="6">
        <v>4</v>
      </c>
      <c r="U137" s="5">
        <v>43096</v>
      </c>
    </row>
    <row r="138" spans="1:21" x14ac:dyDescent="0.3">
      <c r="A138" s="4" t="s">
        <v>22</v>
      </c>
      <c r="B138" s="4" t="s">
        <v>23</v>
      </c>
      <c r="C138" s="4" t="s">
        <v>24</v>
      </c>
      <c r="D138" s="4" t="s">
        <v>25</v>
      </c>
      <c r="E138" s="4" t="s">
        <v>292</v>
      </c>
      <c r="F138" s="5">
        <v>43069</v>
      </c>
      <c r="G138" s="4" t="s">
        <v>129</v>
      </c>
      <c r="H138" s="25">
        <v>22683900</v>
      </c>
      <c r="I138" s="4" t="s">
        <v>293</v>
      </c>
      <c r="J138" s="4" t="s">
        <v>202</v>
      </c>
      <c r="L138" s="6">
        <v>11</v>
      </c>
      <c r="M138" s="4" t="s">
        <v>28</v>
      </c>
      <c r="T138" s="6">
        <v>5</v>
      </c>
      <c r="U138" s="5">
        <v>43115</v>
      </c>
    </row>
    <row r="139" spans="1:21" x14ac:dyDescent="0.3">
      <c r="A139" s="4" t="s">
        <v>22</v>
      </c>
      <c r="B139" s="4" t="s">
        <v>23</v>
      </c>
      <c r="C139" s="4" t="s">
        <v>24</v>
      </c>
      <c r="D139" s="4" t="s">
        <v>25</v>
      </c>
      <c r="E139" s="4" t="s">
        <v>294</v>
      </c>
      <c r="F139" s="5">
        <v>43100</v>
      </c>
      <c r="G139" s="4" t="s">
        <v>129</v>
      </c>
      <c r="H139" s="25">
        <v>26106627.920000002</v>
      </c>
      <c r="I139" s="4" t="s">
        <v>295</v>
      </c>
      <c r="J139" s="4" t="s">
        <v>202</v>
      </c>
      <c r="L139" s="6">
        <v>11</v>
      </c>
      <c r="M139" s="4" t="s">
        <v>28</v>
      </c>
      <c r="T139" s="6">
        <v>6</v>
      </c>
      <c r="U139" s="5">
        <v>43136</v>
      </c>
    </row>
    <row r="140" spans="1:21" x14ac:dyDescent="0.3">
      <c r="A140" s="4" t="s">
        <v>22</v>
      </c>
      <c r="B140" s="4" t="s">
        <v>23</v>
      </c>
      <c r="C140" s="4" t="s">
        <v>24</v>
      </c>
      <c r="D140" s="4" t="s">
        <v>25</v>
      </c>
      <c r="E140" s="4" t="s">
        <v>296</v>
      </c>
      <c r="F140" s="5">
        <v>43131</v>
      </c>
      <c r="G140" s="4" t="s">
        <v>129</v>
      </c>
      <c r="H140" s="25">
        <v>18344500</v>
      </c>
      <c r="I140" s="4" t="s">
        <v>297</v>
      </c>
      <c r="J140" s="4" t="s">
        <v>202</v>
      </c>
      <c r="L140" s="6">
        <v>16</v>
      </c>
      <c r="M140" s="4" t="s">
        <v>28</v>
      </c>
      <c r="T140" s="6">
        <v>7</v>
      </c>
      <c r="U140" s="5">
        <v>43151</v>
      </c>
    </row>
    <row r="141" spans="1:21" x14ac:dyDescent="0.3">
      <c r="A141" s="4" t="s">
        <v>22</v>
      </c>
      <c r="B141" s="4" t="s">
        <v>23</v>
      </c>
      <c r="C141" s="4" t="s">
        <v>24</v>
      </c>
      <c r="D141" s="4" t="s">
        <v>25</v>
      </c>
      <c r="E141" s="4" t="s">
        <v>298</v>
      </c>
      <c r="F141" s="5">
        <v>43159</v>
      </c>
      <c r="G141" s="4" t="s">
        <v>129</v>
      </c>
      <c r="H141" s="25">
        <v>24459300</v>
      </c>
      <c r="I141" s="4" t="s">
        <v>299</v>
      </c>
      <c r="J141" s="4" t="s">
        <v>202</v>
      </c>
      <c r="L141" s="6">
        <v>16</v>
      </c>
      <c r="M141" s="4" t="s">
        <v>28</v>
      </c>
      <c r="T141" s="6">
        <v>8</v>
      </c>
      <c r="U141" s="5">
        <v>43175</v>
      </c>
    </row>
    <row r="142" spans="1:21" x14ac:dyDescent="0.3">
      <c r="A142" s="4" t="s">
        <v>22</v>
      </c>
      <c r="B142" s="4" t="s">
        <v>23</v>
      </c>
      <c r="C142" s="4" t="s">
        <v>24</v>
      </c>
      <c r="D142" s="4" t="s">
        <v>25</v>
      </c>
      <c r="E142" s="4" t="s">
        <v>300</v>
      </c>
      <c r="F142" s="5">
        <v>43190</v>
      </c>
      <c r="G142" s="4" t="s">
        <v>129</v>
      </c>
      <c r="H142" s="25">
        <v>24045019.699999999</v>
      </c>
      <c r="I142" s="4" t="s">
        <v>301</v>
      </c>
      <c r="J142" s="4" t="s">
        <v>202</v>
      </c>
      <c r="L142" s="6">
        <v>16</v>
      </c>
      <c r="M142" s="4" t="s">
        <v>28</v>
      </c>
      <c r="T142" s="6">
        <v>9</v>
      </c>
      <c r="U142" s="5">
        <v>43206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</vt:lpstr>
      <vt:lpstr>PVT</vt:lpstr>
      <vt:lpstr>408020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 Systems</cp:lastModifiedBy>
  <dcterms:created xsi:type="dcterms:W3CDTF">2018-05-08T20:54:42Z</dcterms:created>
  <dcterms:modified xsi:type="dcterms:W3CDTF">2018-05-14T21:52:08Z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86356218-fc90-4ff1-80ba-73b1aa8ccb51</vt:lpwstr>
  </property>
</Properties>
</file>